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0" windowWidth="15480" windowHeight="11640" tabRatio="770" firstSheet="7" activeTab="7"/>
  </bookViews>
  <sheets>
    <sheet name="管理手册" sheetId="1" state="hidden" r:id="rId1"/>
    <sheet name="单位信息" sheetId="2" state="hidden" r:id="rId2"/>
    <sheet name="专业岗位" sheetId="3" state="hidden" r:id="rId3"/>
    <sheet name="任职资格" sheetId="4" state="hidden" r:id="rId4"/>
    <sheet name="管理岗位" sheetId="5" state="hidden" r:id="rId5"/>
    <sheet name="工勤岗位" sheetId="6" state="hidden" r:id="rId6"/>
    <sheet name="字段结构" sheetId="7" state="hidden" r:id="rId7"/>
    <sheet name="Sheet1" sheetId="16" r:id="rId8"/>
    <sheet name="年龄段" sheetId="9" state="hidden" r:id="rId9"/>
    <sheet name="优化目标" sheetId="10" state="hidden" r:id="rId10"/>
    <sheet name="花名册" sheetId="11" state="hidden" r:id="rId11"/>
    <sheet name="备案表" sheetId="12" state="hidden" r:id="rId12"/>
    <sheet name="采集表C" sheetId="13" state="hidden" r:id="rId13"/>
    <sheet name="采集表B" sheetId="14" state="hidden" r:id="rId14"/>
    <sheet name="采集表A" sheetId="15" state="hidden" r:id="rId15"/>
  </sheets>
  <definedNames>
    <definedName name="Z_FC3672A2_162B_4779_9573_231341C9CFEB_.wvu.Cols" localSheetId="8" hidden="1">年龄段!$B:$B</definedName>
    <definedName name="Z_FC3672A2_162B_4779_9573_231341C9CFEB_.wvu.Cols" localSheetId="3" hidden="1">任职资格!$B:$B</definedName>
    <definedName name="Z_FC3672A2_162B_4779_9573_231341C9CFEB_.wvu.Cols" localSheetId="2" hidden="1">专业岗位!$B:$B</definedName>
  </definedNames>
  <calcPr calcId="144525"/>
  <customWorkbookViews>
    <customWorkbookView name="LENOVO - 个人视图" guid="{FC3672A2-162B-4779-9573-231341C9CFEB}" mergeInterval="0" personalView="1" maximized="1" windowWidth="1436" windowHeight="713" tabRatio="770" activeSheetId="8"/>
  </customWorkbookViews>
</workbook>
</file>

<file path=xl/calcChain.xml><?xml version="1.0" encoding="utf-8"?>
<calcChain xmlns="http://schemas.openxmlformats.org/spreadsheetml/2006/main">
  <c r="H4" i="2" l="1"/>
  <c r="J4" i="2"/>
  <c r="J7" i="2" s="1"/>
  <c r="L4" i="2"/>
  <c r="L7" i="2"/>
  <c r="N4" i="2"/>
  <c r="F4" i="2" s="1"/>
  <c r="H2" i="2" s="1"/>
  <c r="P4" i="2"/>
  <c r="P7" i="2"/>
  <c r="J5" i="2"/>
  <c r="F5" i="2" s="1"/>
  <c r="L5" i="2"/>
  <c r="N5" i="2"/>
  <c r="P5" i="2"/>
  <c r="H6" i="2"/>
  <c r="J6" i="2"/>
  <c r="L6" i="2"/>
  <c r="F6" i="2" s="1"/>
  <c r="N6" i="2"/>
  <c r="P6" i="2"/>
  <c r="H8" i="2"/>
  <c r="J8" i="2"/>
  <c r="L8" i="2"/>
  <c r="N8" i="2"/>
  <c r="P8" i="2"/>
  <c r="H12" i="2"/>
  <c r="K12" i="2" s="1"/>
  <c r="P12" i="2"/>
  <c r="S12" i="2" s="1"/>
  <c r="H16" i="2"/>
  <c r="K16" i="2"/>
  <c r="P16" i="2"/>
  <c r="S16" i="2"/>
  <c r="H19" i="2"/>
  <c r="K19" i="2" s="1"/>
  <c r="P19" i="2"/>
  <c r="S19" i="2" s="1"/>
  <c r="H22" i="2"/>
  <c r="K22" i="2"/>
  <c r="P22" i="2"/>
  <c r="S22" i="2"/>
  <c r="D7" i="1"/>
  <c r="E7" i="1"/>
  <c r="G7" i="1"/>
  <c r="I7" i="1"/>
  <c r="K7" i="1"/>
  <c r="M7" i="1"/>
  <c r="O7" i="1"/>
  <c r="Q7" i="1"/>
  <c r="S7" i="1"/>
  <c r="E10" i="1"/>
  <c r="D10" i="1" s="1"/>
  <c r="M10" i="1"/>
  <c r="Q10" i="1"/>
  <c r="E11" i="1"/>
  <c r="M11" i="1"/>
  <c r="D11" i="1" s="1"/>
  <c r="Q11" i="1"/>
  <c r="F12" i="1"/>
  <c r="E12" i="1" s="1"/>
  <c r="G12" i="1"/>
  <c r="H12" i="1"/>
  <c r="I12" i="1"/>
  <c r="J12" i="1"/>
  <c r="K12" i="1"/>
  <c r="L12" i="1"/>
  <c r="N12" i="1"/>
  <c r="M12" i="1" s="1"/>
  <c r="O12" i="1"/>
  <c r="P12" i="1"/>
  <c r="R12" i="1"/>
  <c r="Q12" i="1"/>
  <c r="S12" i="1"/>
  <c r="T12" i="1"/>
  <c r="E13" i="1"/>
  <c r="D13" i="1" s="1"/>
  <c r="M13" i="1"/>
  <c r="Q13" i="1"/>
  <c r="E14" i="1"/>
  <c r="M14" i="1"/>
  <c r="D14" i="1" s="1"/>
  <c r="Q14" i="1"/>
  <c r="F15" i="1"/>
  <c r="E15" i="1" s="1"/>
  <c r="D15" i="1" s="1"/>
  <c r="G15" i="1"/>
  <c r="H15" i="1"/>
  <c r="I15" i="1"/>
  <c r="J15" i="1"/>
  <c r="K15" i="1"/>
  <c r="L15" i="1"/>
  <c r="N15" i="1"/>
  <c r="M15" i="1" s="1"/>
  <c r="O15" i="1"/>
  <c r="P15" i="1"/>
  <c r="R15" i="1"/>
  <c r="Q15" i="1"/>
  <c r="S15" i="1"/>
  <c r="T15" i="1"/>
  <c r="F18" i="1"/>
  <c r="D18" i="1" s="1"/>
  <c r="F19" i="1"/>
  <c r="D19" i="1"/>
  <c r="H20" i="1"/>
  <c r="F20" i="1"/>
  <c r="D20" i="1"/>
  <c r="J20" i="1"/>
  <c r="L20" i="1"/>
  <c r="N20" i="1"/>
  <c r="P20" i="1"/>
  <c r="R20" i="1"/>
  <c r="D23" i="1"/>
  <c r="D24" i="1"/>
  <c r="F8" i="2"/>
  <c r="D12" i="1" l="1"/>
  <c r="N7" i="2"/>
</calcChain>
</file>

<file path=xl/sharedStrings.xml><?xml version="1.0" encoding="utf-8"?>
<sst xmlns="http://schemas.openxmlformats.org/spreadsheetml/2006/main" count="1154" uniqueCount="836">
  <si>
    <t>附件</t>
  </si>
  <si>
    <t>省 直 事 业 单 位 岗 位 设 置 管 理 手 册</t>
  </si>
  <si>
    <t>单位
名称</t>
  </si>
  <si>
    <t>单位
规格</t>
  </si>
  <si>
    <t>人员编制
数额</t>
  </si>
  <si>
    <t>岗位设置
总数</t>
  </si>
  <si>
    <t>实有
人数</t>
  </si>
  <si>
    <t>管理
岗位</t>
  </si>
  <si>
    <t>等级</t>
  </si>
  <si>
    <t>合计</t>
  </si>
  <si>
    <t>三</t>
  </si>
  <si>
    <t>四</t>
  </si>
  <si>
    <t>五</t>
  </si>
  <si>
    <t>六</t>
  </si>
  <si>
    <t>七</t>
  </si>
  <si>
    <t>八</t>
  </si>
  <si>
    <t>九</t>
  </si>
  <si>
    <t>十</t>
  </si>
  <si>
    <t>核准岗位数</t>
  </si>
  <si>
    <t>d5</t>
  </si>
  <si>
    <t>e5</t>
  </si>
  <si>
    <t>g5</t>
  </si>
  <si>
    <t>i5</t>
  </si>
  <si>
    <t>k5</t>
  </si>
  <si>
    <t>m5</t>
  </si>
  <si>
    <t>o5</t>
  </si>
  <si>
    <t>q5</t>
  </si>
  <si>
    <t>s5</t>
  </si>
  <si>
    <t>聘用人数</t>
  </si>
  <si>
    <t>d6</t>
  </si>
  <si>
    <t>e6</t>
  </si>
  <si>
    <t>g6</t>
  </si>
  <si>
    <t>i6</t>
  </si>
  <si>
    <t>k6</t>
  </si>
  <si>
    <t>m6</t>
  </si>
  <si>
    <t>o6</t>
  </si>
  <si>
    <t>q6</t>
  </si>
  <si>
    <t>s6</t>
  </si>
  <si>
    <t>空缺岗位数</t>
  </si>
  <si>
    <t>专业
技术
岗位</t>
  </si>
  <si>
    <t>高级</t>
  </si>
  <si>
    <t>中级</t>
  </si>
  <si>
    <t>初级</t>
  </si>
  <si>
    <t>小计</t>
  </si>
  <si>
    <t>一</t>
  </si>
  <si>
    <t>二</t>
  </si>
  <si>
    <t>十一</t>
  </si>
  <si>
    <t>十二</t>
  </si>
  <si>
    <t>十三</t>
  </si>
  <si>
    <t>主
系列</t>
  </si>
  <si>
    <t>f10</t>
  </si>
  <si>
    <t>g10</t>
  </si>
  <si>
    <t>h10</t>
  </si>
  <si>
    <t>i10</t>
  </si>
  <si>
    <t>j10</t>
  </si>
  <si>
    <t>k10</t>
  </si>
  <si>
    <t>l10</t>
  </si>
  <si>
    <t>n10</t>
  </si>
  <si>
    <t>o10</t>
  </si>
  <si>
    <t>p10</t>
  </si>
  <si>
    <t>r10</t>
  </si>
  <si>
    <t>s10</t>
  </si>
  <si>
    <t>t10</t>
  </si>
  <si>
    <t>f11</t>
  </si>
  <si>
    <t>g11</t>
  </si>
  <si>
    <t>h11</t>
  </si>
  <si>
    <t>i11</t>
  </si>
  <si>
    <t>j11</t>
  </si>
  <si>
    <t>k11</t>
  </si>
  <si>
    <t>l11</t>
  </si>
  <si>
    <t>n11</t>
  </si>
  <si>
    <t>o11</t>
  </si>
  <si>
    <t>p11</t>
  </si>
  <si>
    <t>r11</t>
  </si>
  <si>
    <t>s11</t>
  </si>
  <si>
    <t>t11</t>
  </si>
  <si>
    <t>辅助
系列</t>
  </si>
  <si>
    <t>f13</t>
  </si>
  <si>
    <t>g13</t>
  </si>
  <si>
    <t>h13</t>
  </si>
  <si>
    <t>i13</t>
  </si>
  <si>
    <t>j13</t>
  </si>
  <si>
    <t>k13</t>
  </si>
  <si>
    <t>l13</t>
  </si>
  <si>
    <t>n13</t>
  </si>
  <si>
    <t>o13</t>
  </si>
  <si>
    <t>p13</t>
  </si>
  <si>
    <t>r13</t>
  </si>
  <si>
    <t>s13</t>
  </si>
  <si>
    <t>t13</t>
  </si>
  <si>
    <t>f14</t>
  </si>
  <si>
    <t>g14</t>
  </si>
  <si>
    <t>h14</t>
  </si>
  <si>
    <t>i14</t>
  </si>
  <si>
    <t>j14</t>
  </si>
  <si>
    <t>k14</t>
  </si>
  <si>
    <t>l14</t>
  </si>
  <si>
    <t>n14</t>
  </si>
  <si>
    <t>o14</t>
  </si>
  <si>
    <t>p14</t>
  </si>
  <si>
    <t>r14</t>
  </si>
  <si>
    <t>s14</t>
  </si>
  <si>
    <t>t14</t>
  </si>
  <si>
    <t>工勤
技能
岗位</t>
  </si>
  <si>
    <t>技术工</t>
  </si>
  <si>
    <t>普通工</t>
  </si>
  <si>
    <t>h18</t>
  </si>
  <si>
    <t>j18</t>
  </si>
  <si>
    <t>l18</t>
  </si>
  <si>
    <t>n18</t>
  </si>
  <si>
    <t>p18</t>
  </si>
  <si>
    <t>r18</t>
  </si>
  <si>
    <t>h19</t>
  </si>
  <si>
    <t>j19</t>
  </si>
  <si>
    <t>l19</t>
  </si>
  <si>
    <t>n19</t>
  </si>
  <si>
    <t>p19</t>
  </si>
  <si>
    <t>r19</t>
  </si>
  <si>
    <t>特设
岗位</t>
  </si>
  <si>
    <t>类别</t>
  </si>
  <si>
    <t>专业技术岗位</t>
  </si>
  <si>
    <t>技术工一级岗位</t>
  </si>
  <si>
    <t>一级</t>
  </si>
  <si>
    <t>二级</t>
  </si>
  <si>
    <t>三级</t>
  </si>
  <si>
    <t>四级</t>
  </si>
  <si>
    <t>F23</t>
  </si>
  <si>
    <t>I23</t>
  </si>
  <si>
    <t>L23</t>
  </si>
  <si>
    <t>O23</t>
  </si>
  <si>
    <t>R23</t>
  </si>
  <si>
    <t>F24</t>
  </si>
  <si>
    <t>I24</t>
  </si>
  <si>
    <t>L24</t>
  </si>
  <si>
    <t>O24</t>
  </si>
  <si>
    <t>R24</t>
  </si>
  <si>
    <t>单
位
意
见</t>
  </si>
  <si>
    <t>主
管
部
门
意
见</t>
  </si>
  <si>
    <t>政府
人事
行政
部门
意见</t>
  </si>
  <si>
    <t xml:space="preserve">（公章）   </t>
  </si>
  <si>
    <t xml:space="preserve">（公章）    </t>
  </si>
  <si>
    <t>年    月    日</t>
  </si>
  <si>
    <t xml:space="preserve">   说明：1、此表经政府人事行政部门核准备案后，作为岗位管理、聘用人员、核定工资的依据。2、兼职的按一个为主的岗位进行统计。3、手册中需要进一步说明的情况可另加附页说明。4、此表一式4份，由事业单位、主管部门、政府人事行政部门和工资业务主管处留存。</t>
  </si>
  <si>
    <t>A1</t>
  </si>
  <si>
    <t>编制总数</t>
  </si>
  <si>
    <r>
      <t>C</t>
    </r>
    <r>
      <rPr>
        <sz val="12"/>
        <rFont val="宋体"/>
        <family val="3"/>
        <charset val="134"/>
      </rPr>
      <t>2</t>
    </r>
  </si>
  <si>
    <t>岗位总数</t>
  </si>
  <si>
    <t>联系人</t>
  </si>
  <si>
    <r>
      <t>N</t>
    </r>
    <r>
      <rPr>
        <sz val="12"/>
        <rFont val="宋体"/>
        <family val="3"/>
        <charset val="134"/>
      </rPr>
      <t>2</t>
    </r>
  </si>
  <si>
    <t>联系电话</t>
  </si>
  <si>
    <r>
      <t>U</t>
    </r>
    <r>
      <rPr>
        <sz val="12"/>
        <rFont val="宋体"/>
        <family val="3"/>
        <charset val="134"/>
      </rPr>
      <t>2</t>
    </r>
  </si>
  <si>
    <t xml:space="preserve">           岗位分类
人数和比率</t>
  </si>
  <si>
    <t>岗位合计</t>
  </si>
  <si>
    <t>主系列
岗位</t>
  </si>
  <si>
    <t>辅系列
岗位</t>
  </si>
  <si>
    <t>工勤岗位</t>
  </si>
  <si>
    <t>特设岗位</t>
  </si>
  <si>
    <r>
      <t xml:space="preserve">备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注</t>
    </r>
  </si>
  <si>
    <t>岗位分配数</t>
  </si>
  <si>
    <t>R4</t>
  </si>
  <si>
    <t>具有资格人数</t>
  </si>
  <si>
    <t>-</t>
  </si>
  <si>
    <t>实际聘任人数</t>
  </si>
  <si>
    <t>资格岗位比率</t>
  </si>
  <si>
    <t>外聘非编人数</t>
  </si>
  <si>
    <t>详细的岗位分配及目前人员聘用情况</t>
  </si>
  <si>
    <t>管理岗位</t>
  </si>
  <si>
    <t>主系列专技岗</t>
  </si>
  <si>
    <t>辅系列专技岗</t>
  </si>
  <si>
    <t>特设专技岗</t>
  </si>
  <si>
    <t>岗位
分类</t>
  </si>
  <si>
    <t>编制岗位分配</t>
  </si>
  <si>
    <t>实聘在编
人数</t>
  </si>
  <si>
    <t>编外
人数</t>
  </si>
  <si>
    <t>岗位
小计</t>
  </si>
  <si>
    <t>具有
资格人数</t>
  </si>
  <si>
    <t>编外人数</t>
  </si>
  <si>
    <t>B12</t>
  </si>
  <si>
    <t>c12</t>
  </si>
  <si>
    <t>d12</t>
  </si>
  <si>
    <t>正高</t>
  </si>
  <si>
    <t>G12</t>
  </si>
  <si>
    <t>I12</t>
  </si>
  <si>
    <t>J12</t>
  </si>
  <si>
    <t>L12</t>
  </si>
  <si>
    <t>O12</t>
  </si>
  <si>
    <t>Q12</t>
  </si>
  <si>
    <t>R12</t>
  </si>
  <si>
    <t>T12</t>
  </si>
  <si>
    <t>专一</t>
  </si>
  <si>
    <t>V12</t>
  </si>
  <si>
    <t>W12</t>
  </si>
  <si>
    <t>X12</t>
  </si>
  <si>
    <t>Y12</t>
  </si>
  <si>
    <t>B13</t>
  </si>
  <si>
    <t>c13</t>
  </si>
  <si>
    <t>d13</t>
  </si>
  <si>
    <t>G13</t>
  </si>
  <si>
    <t>J13</t>
  </si>
  <si>
    <t>L13</t>
  </si>
  <si>
    <t>O13</t>
  </si>
  <si>
    <t>R13</t>
  </si>
  <si>
    <t>T13</t>
  </si>
  <si>
    <t>专二</t>
  </si>
  <si>
    <t>V13</t>
  </si>
  <si>
    <t>W13</t>
  </si>
  <si>
    <t>X13</t>
  </si>
  <si>
    <t>Y13</t>
  </si>
  <si>
    <t>五级</t>
  </si>
  <si>
    <t>B14</t>
  </si>
  <si>
    <t>c14</t>
  </si>
  <si>
    <t>d14</t>
  </si>
  <si>
    <t>G14</t>
  </si>
  <si>
    <t>J14</t>
  </si>
  <si>
    <t>L14</t>
  </si>
  <si>
    <t>O14</t>
  </si>
  <si>
    <t>R14</t>
  </si>
  <si>
    <t>T14</t>
  </si>
  <si>
    <t>专三</t>
  </si>
  <si>
    <t>V14</t>
  </si>
  <si>
    <t>W14</t>
  </si>
  <si>
    <t>X14</t>
  </si>
  <si>
    <t>Y14</t>
  </si>
  <si>
    <t>六级</t>
  </si>
  <si>
    <t>B15</t>
  </si>
  <si>
    <t>c15</t>
  </si>
  <si>
    <t>d15</t>
  </si>
  <si>
    <t>G15</t>
  </si>
  <si>
    <t>J15</t>
  </si>
  <si>
    <t>L15</t>
  </si>
  <si>
    <t>O15</t>
  </si>
  <si>
    <t>R15</t>
  </si>
  <si>
    <t>T15</t>
  </si>
  <si>
    <t>专四</t>
  </si>
  <si>
    <t>V15</t>
  </si>
  <si>
    <t>W15</t>
  </si>
  <si>
    <t>X15</t>
  </si>
  <si>
    <t>Y15</t>
  </si>
  <si>
    <t>七级</t>
  </si>
  <si>
    <t>B16</t>
  </si>
  <si>
    <t>c16</t>
  </si>
  <si>
    <t>d16</t>
  </si>
  <si>
    <t>副高</t>
  </si>
  <si>
    <t>G16</t>
  </si>
  <si>
    <t>I16</t>
  </si>
  <si>
    <t>J16</t>
  </si>
  <si>
    <t>L16</t>
  </si>
  <si>
    <t>O16</t>
  </si>
  <si>
    <t>Q16</t>
  </si>
  <si>
    <t>R16</t>
  </si>
  <si>
    <t>T16</t>
  </si>
  <si>
    <t>技一</t>
  </si>
  <si>
    <t>V16</t>
  </si>
  <si>
    <t>W16</t>
  </si>
  <si>
    <t>X16</t>
  </si>
  <si>
    <t>Y16</t>
  </si>
  <si>
    <t>八级</t>
  </si>
  <si>
    <t>B17</t>
  </si>
  <si>
    <t>c17</t>
  </si>
  <si>
    <t>d17</t>
  </si>
  <si>
    <t>G17</t>
  </si>
  <si>
    <t>J17</t>
  </si>
  <si>
    <t>L17</t>
  </si>
  <si>
    <t>O17</t>
  </si>
  <si>
    <t>R17</t>
  </si>
  <si>
    <t>T17</t>
  </si>
  <si>
    <t>工勤技术岗</t>
  </si>
  <si>
    <t>九级</t>
  </si>
  <si>
    <t>B18</t>
  </si>
  <si>
    <t>c18</t>
  </si>
  <si>
    <t>d18</t>
  </si>
  <si>
    <t>G18</t>
  </si>
  <si>
    <t>J18</t>
  </si>
  <si>
    <t>L18</t>
  </si>
  <si>
    <t>O18</t>
  </si>
  <si>
    <t>R18</t>
  </si>
  <si>
    <t>T18</t>
  </si>
  <si>
    <t>十级</t>
  </si>
  <si>
    <t>B19</t>
  </si>
  <si>
    <t>c19</t>
  </si>
  <si>
    <t>d19</t>
  </si>
  <si>
    <t>G19</t>
  </si>
  <si>
    <t>I19</t>
  </si>
  <si>
    <t>J19</t>
  </si>
  <si>
    <t>L19</t>
  </si>
  <si>
    <t>O19</t>
  </si>
  <si>
    <t>Q19</t>
  </si>
  <si>
    <t>R19</t>
  </si>
  <si>
    <t>T19</t>
  </si>
  <si>
    <t>V19</t>
  </si>
  <si>
    <t>W19</t>
  </si>
  <si>
    <t>X19</t>
  </si>
  <si>
    <t>Y19</t>
  </si>
  <si>
    <t>待定级</t>
  </si>
  <si>
    <t>c20</t>
  </si>
  <si>
    <t>d20</t>
  </si>
  <si>
    <t>G20</t>
  </si>
  <si>
    <t>J20</t>
  </si>
  <si>
    <t>L20</t>
  </si>
  <si>
    <t>O20</t>
  </si>
  <si>
    <t>R20</t>
  </si>
  <si>
    <t>T20</t>
  </si>
  <si>
    <t>V20</t>
  </si>
  <si>
    <t>W20</t>
  </si>
  <si>
    <t>X20</t>
  </si>
  <si>
    <t>Y20</t>
  </si>
  <si>
    <t>其他</t>
  </si>
  <si>
    <t>c21</t>
  </si>
  <si>
    <t>d21</t>
  </si>
  <si>
    <t>G21</t>
  </si>
  <si>
    <t>J21</t>
  </si>
  <si>
    <t>L21</t>
  </si>
  <si>
    <t>O21</t>
  </si>
  <si>
    <t>R21</t>
  </si>
  <si>
    <t>T21</t>
  </si>
  <si>
    <t>V21</t>
  </si>
  <si>
    <t>W21</t>
  </si>
  <si>
    <t>X21</t>
  </si>
  <si>
    <t>Y21</t>
  </si>
  <si>
    <t>管理人员兼职情况</t>
  </si>
  <si>
    <t>G22</t>
  </si>
  <si>
    <t>I22</t>
  </si>
  <si>
    <t>J22</t>
  </si>
  <si>
    <t>L22</t>
  </si>
  <si>
    <t>O22</t>
  </si>
  <si>
    <t>Q22</t>
  </si>
  <si>
    <t>R22</t>
  </si>
  <si>
    <t>T22</t>
  </si>
  <si>
    <t>V22</t>
  </si>
  <si>
    <t>W22</t>
  </si>
  <si>
    <t>X22</t>
  </si>
  <si>
    <t>Y22</t>
  </si>
  <si>
    <t>G23</t>
  </si>
  <si>
    <t>J23</t>
  </si>
  <si>
    <t>T23</t>
  </si>
  <si>
    <t>V23</t>
  </si>
  <si>
    <t>W23</t>
  </si>
  <si>
    <t>X23</t>
  </si>
  <si>
    <t>Y23</t>
  </si>
  <si>
    <t>主系列</t>
  </si>
  <si>
    <t>C24</t>
  </si>
  <si>
    <t>G24</t>
  </si>
  <si>
    <t>J24</t>
  </si>
  <si>
    <t>T24</t>
  </si>
  <si>
    <t>普工</t>
  </si>
  <si>
    <t>V24</t>
  </si>
  <si>
    <t>W24</t>
  </si>
  <si>
    <t>X24</t>
  </si>
  <si>
    <t>Y24</t>
  </si>
  <si>
    <t>辅系列</t>
  </si>
  <si>
    <t>C25</t>
  </si>
  <si>
    <t>I25</t>
  </si>
  <si>
    <t>J25</t>
  </si>
  <si>
    <t>L25</t>
  </si>
  <si>
    <t>Q25</t>
  </si>
  <si>
    <t>R25</t>
  </si>
  <si>
    <t>T25</t>
  </si>
  <si>
    <t>W25</t>
  </si>
  <si>
    <t>X25</t>
  </si>
  <si>
    <t>Y25</t>
  </si>
  <si>
    <t>工  勤</t>
  </si>
  <si>
    <t>C26</t>
  </si>
  <si>
    <t>I26</t>
  </si>
  <si>
    <t>J26</t>
  </si>
  <si>
    <t>L26</t>
  </si>
  <si>
    <t>Q26</t>
  </si>
  <si>
    <t>R26</t>
  </si>
  <si>
    <t>T26</t>
  </si>
  <si>
    <t>W26</t>
  </si>
  <si>
    <t>X26</t>
  </si>
  <si>
    <t>Y26</t>
  </si>
  <si>
    <t>十一
级</t>
  </si>
  <si>
    <t>十二
级</t>
  </si>
  <si>
    <t>十三
级</t>
  </si>
  <si>
    <t>待定</t>
  </si>
  <si>
    <t>百分率</t>
  </si>
  <si>
    <t>初师</t>
  </si>
  <si>
    <t>初士</t>
  </si>
  <si>
    <t>管理岗位情况分析</t>
  </si>
  <si>
    <t>管理三</t>
  </si>
  <si>
    <t>管理四</t>
  </si>
  <si>
    <t>管理五</t>
  </si>
  <si>
    <t>管理六</t>
  </si>
  <si>
    <t>管理七</t>
  </si>
  <si>
    <t>管理八</t>
  </si>
  <si>
    <t>管理九</t>
  </si>
  <si>
    <t>管理十</t>
  </si>
  <si>
    <t>百分比</t>
  </si>
  <si>
    <t>工勤岗位情况分析</t>
  </si>
  <si>
    <t>技二</t>
  </si>
  <si>
    <t>技三</t>
  </si>
  <si>
    <t>技四</t>
  </si>
  <si>
    <t>技五</t>
  </si>
  <si>
    <t>岗位管理系统数据库字段结构</t>
  </si>
  <si>
    <t>序号</t>
  </si>
  <si>
    <t>字段名</t>
  </si>
  <si>
    <t>代码类</t>
  </si>
  <si>
    <t>备注</t>
  </si>
  <si>
    <t>山东省高级卫生专业技术资格评审专业目录</t>
  </si>
  <si>
    <t>专业名称</t>
  </si>
  <si>
    <t>微生物检验技术</t>
  </si>
  <si>
    <t>放射医学技术</t>
  </si>
  <si>
    <t>理化检验技术</t>
  </si>
  <si>
    <t>超声医学技术</t>
  </si>
  <si>
    <t>病媒生物控制技术</t>
  </si>
  <si>
    <t>核医学技术</t>
  </si>
  <si>
    <t>康复医学技术</t>
  </si>
  <si>
    <t>病案信息技术</t>
  </si>
  <si>
    <t>中药学</t>
  </si>
  <si>
    <t>临床药学</t>
  </si>
  <si>
    <t>医院药学</t>
  </si>
  <si>
    <t>35-39</t>
  </si>
  <si>
    <t>40-44</t>
  </si>
  <si>
    <t>45-49</t>
  </si>
  <si>
    <t>50-54</t>
  </si>
  <si>
    <t>61-</t>
  </si>
  <si>
    <t>卫生厅直属单位岗位设置细化方案
（信息采集表D）</t>
  </si>
  <si>
    <t>单位名称</t>
  </si>
  <si>
    <t>单位编号</t>
  </si>
  <si>
    <t>专    业</t>
  </si>
  <si>
    <t>是  否
主系列</t>
  </si>
  <si>
    <t>专业技术岗位分级</t>
  </si>
  <si>
    <t>山东省卫生厅直属单位工作人员岗位变动备案花名册</t>
  </si>
  <si>
    <t>（单位盖章）</t>
  </si>
  <si>
    <t>打印时间</t>
  </si>
  <si>
    <t>k2</t>
  </si>
  <si>
    <t>所属部门</t>
  </si>
  <si>
    <t>姓名</t>
  </si>
  <si>
    <t>性别</t>
  </si>
  <si>
    <t>出生日期</t>
  </si>
  <si>
    <t>从事专业</t>
  </si>
  <si>
    <t>职称系列</t>
  </si>
  <si>
    <t>所聘专技岗位</t>
  </si>
  <si>
    <t>聘任时间</t>
  </si>
  <si>
    <t>所聘管理岗位</t>
  </si>
  <si>
    <t>行政职务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</si>
  <si>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</si>
  <si>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</si>
  <si>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</si>
  <si>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</si>
  <si>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</si>
  <si>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</si>
  <si>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</si>
  <si>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</si>
  <si>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</si>
  <si>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</si>
  <si>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</si>
  <si>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山  东  省  卫  生  厅  直  属  单  位_x000D_
岗位聘用变动情况备案表</t>
  </si>
  <si>
    <t>c2</t>
  </si>
  <si>
    <t>g2</t>
  </si>
  <si>
    <t>出生
日期</t>
  </si>
  <si>
    <t>所在部门</t>
  </si>
  <si>
    <t>q2</t>
  </si>
  <si>
    <t>行政
职务</t>
  </si>
  <si>
    <t>c3</t>
  </si>
  <si>
    <t>目前所聘管理岗位
及聘任时间</t>
  </si>
  <si>
    <r>
      <t>K</t>
    </r>
    <r>
      <rPr>
        <sz val="9"/>
        <rFont val="宋体"/>
        <family val="3"/>
        <charset val="134"/>
      </rPr>
      <t>3</t>
    </r>
  </si>
  <si>
    <t>从事
专业</t>
  </si>
  <si>
    <r>
      <t>c</t>
    </r>
    <r>
      <rPr>
        <sz val="12"/>
        <rFont val="宋体"/>
        <family val="3"/>
        <charset val="134"/>
      </rPr>
      <t>4</t>
    </r>
  </si>
  <si>
    <t>目前所聘专技或工勤
岗位及聘任时间</t>
  </si>
  <si>
    <r>
      <t>K</t>
    </r>
    <r>
      <rPr>
        <sz val="9"/>
        <rFont val="宋体"/>
        <family val="3"/>
        <charset val="134"/>
      </rPr>
      <t>4</t>
    </r>
  </si>
  <si>
    <t>目前专业
学历</t>
  </si>
  <si>
    <r>
      <t>c</t>
    </r>
    <r>
      <rPr>
        <sz val="12"/>
        <rFont val="宋体"/>
        <family val="3"/>
        <charset val="134"/>
      </rPr>
      <t>5</t>
    </r>
  </si>
  <si>
    <t>毕业
学校</t>
  </si>
  <si>
    <r>
      <t>h</t>
    </r>
    <r>
      <rPr>
        <sz val="12"/>
        <rFont val="宋体"/>
        <family val="3"/>
        <charset val="134"/>
      </rPr>
      <t>5</t>
    </r>
  </si>
  <si>
    <t>毕业
时间</t>
  </si>
  <si>
    <r>
      <t>q</t>
    </r>
    <r>
      <rPr>
        <sz val="12"/>
        <rFont val="宋体"/>
        <family val="3"/>
        <charset val="134"/>
      </rPr>
      <t>5</t>
    </r>
  </si>
  <si>
    <t>所学
专业</t>
  </si>
  <si>
    <r>
      <t>c</t>
    </r>
    <r>
      <rPr>
        <sz val="12"/>
        <rFont val="宋体"/>
        <family val="3"/>
        <charset val="134"/>
      </rPr>
      <t>6</t>
    </r>
  </si>
  <si>
    <t>学历
性质</t>
  </si>
  <si>
    <r>
      <t>k</t>
    </r>
    <r>
      <rPr>
        <sz val="12"/>
        <rFont val="宋体"/>
        <family val="3"/>
        <charset val="134"/>
      </rPr>
      <t>6</t>
    </r>
  </si>
  <si>
    <t>学位</t>
  </si>
  <si>
    <r>
      <t>q</t>
    </r>
    <r>
      <rPr>
        <sz val="12"/>
        <rFont val="宋体"/>
        <family val="3"/>
        <charset val="134"/>
      </rPr>
      <t>6</t>
    </r>
  </si>
  <si>
    <t>任职资格及岗位聘用变动情况</t>
  </si>
  <si>
    <t>任职资格变动情况</t>
  </si>
  <si>
    <t>聘用岗位变动情况</t>
  </si>
  <si>
    <r>
      <t>A</t>
    </r>
    <r>
      <rPr>
        <sz val="12"/>
        <rFont val="宋体"/>
        <family val="3"/>
        <charset val="134"/>
      </rPr>
      <t>9</t>
    </r>
  </si>
  <si>
    <r>
      <t>j</t>
    </r>
    <r>
      <rPr>
        <sz val="12"/>
        <rFont val="宋体"/>
        <family val="3"/>
        <charset val="134"/>
      </rPr>
      <t>9</t>
    </r>
  </si>
  <si>
    <t xml:space="preserve">单位盖章       </t>
  </si>
  <si>
    <t>主管部门盖章</t>
  </si>
  <si>
    <t>经办人签字：</t>
  </si>
  <si>
    <t>年</t>
  </si>
  <si>
    <t>月</t>
  </si>
  <si>
    <t>日</t>
  </si>
  <si>
    <t>备注：</t>
  </si>
  <si>
    <t>山东省卫生厅直属单位岗位管理信息系统
个人信息采集表[表C]</t>
  </si>
  <si>
    <t>C3</t>
  </si>
  <si>
    <t>f3</t>
  </si>
  <si>
    <t>民族</t>
  </si>
  <si>
    <t>h3</t>
  </si>
  <si>
    <r>
      <t>j</t>
    </r>
    <r>
      <rPr>
        <sz val="9"/>
        <rFont val="宋体"/>
        <family val="3"/>
        <charset val="134"/>
      </rPr>
      <t>3</t>
    </r>
  </si>
  <si>
    <t>所在科室</t>
  </si>
  <si>
    <r>
      <t>m</t>
    </r>
    <r>
      <rPr>
        <sz val="9"/>
        <rFont val="宋体"/>
        <family val="3"/>
        <charset val="134"/>
      </rPr>
      <t>3</t>
    </r>
  </si>
  <si>
    <r>
      <t>Q</t>
    </r>
    <r>
      <rPr>
        <sz val="9"/>
        <rFont val="宋体"/>
        <family val="3"/>
        <charset val="134"/>
      </rPr>
      <t>3</t>
    </r>
  </si>
  <si>
    <t>参加工作
时间</t>
  </si>
  <si>
    <t>C4</t>
  </si>
  <si>
    <t>政治
面貌</t>
  </si>
  <si>
    <t>f4</t>
  </si>
  <si>
    <t>政治面貌
改变时间</t>
  </si>
  <si>
    <r>
      <t>i</t>
    </r>
    <r>
      <rPr>
        <sz val="9"/>
        <rFont val="宋体"/>
        <family val="3"/>
        <charset val="134"/>
      </rPr>
      <t>4</t>
    </r>
  </si>
  <si>
    <t>开始从事本专业时间</t>
  </si>
  <si>
    <r>
      <t>m</t>
    </r>
    <r>
      <rPr>
        <sz val="9"/>
        <rFont val="宋体"/>
        <family val="3"/>
        <charset val="134"/>
      </rPr>
      <t>4</t>
    </r>
  </si>
  <si>
    <t>人员唯一
识别号</t>
  </si>
  <si>
    <r>
      <t>q</t>
    </r>
    <r>
      <rPr>
        <sz val="9"/>
        <rFont val="宋体"/>
        <family val="3"/>
        <charset val="134"/>
      </rPr>
      <t>4</t>
    </r>
  </si>
  <si>
    <t>进入本系统时间</t>
  </si>
  <si>
    <t>C5</t>
  </si>
  <si>
    <t>个人
身份</t>
  </si>
  <si>
    <t>f5</t>
  </si>
  <si>
    <t>个人身份变动时间</t>
  </si>
  <si>
    <r>
      <t>i</t>
    </r>
    <r>
      <rPr>
        <sz val="9"/>
        <rFont val="宋体"/>
        <family val="3"/>
        <charset val="134"/>
      </rPr>
      <t>5</t>
    </r>
  </si>
  <si>
    <t>人员
分类</t>
  </si>
  <si>
    <t>L5</t>
  </si>
  <si>
    <t>工作
状态</t>
  </si>
  <si>
    <r>
      <t>n</t>
    </r>
    <r>
      <rPr>
        <sz val="9"/>
        <rFont val="宋体"/>
        <family val="3"/>
        <charset val="134"/>
      </rPr>
      <t>5</t>
    </r>
  </si>
  <si>
    <t>工作状态
变动时间</t>
  </si>
  <si>
    <r>
      <t>r</t>
    </r>
    <r>
      <rPr>
        <sz val="9"/>
        <rFont val="宋体"/>
        <family val="3"/>
        <charset val="134"/>
      </rPr>
      <t>5</t>
    </r>
  </si>
  <si>
    <t>籍贯</t>
  </si>
  <si>
    <t>B6</t>
  </si>
  <si>
    <t>出生地</t>
  </si>
  <si>
    <t>E6</t>
  </si>
  <si>
    <t>婚姻
状况</t>
  </si>
  <si>
    <t>H6</t>
  </si>
  <si>
    <t>单位
编号</t>
  </si>
  <si>
    <t>K6</t>
  </si>
  <si>
    <t>N6</t>
  </si>
  <si>
    <t>学历变动情况（从最高往低填起）</t>
  </si>
  <si>
    <t xml:space="preserve">学历 </t>
  </si>
  <si>
    <t>毕业学校</t>
  </si>
  <si>
    <t>所学专业</t>
  </si>
  <si>
    <t>取得学位</t>
  </si>
  <si>
    <t>毕业时间</t>
  </si>
  <si>
    <t>学历性质</t>
  </si>
  <si>
    <t>专业相关</t>
  </si>
  <si>
    <r>
      <t>a</t>
    </r>
    <r>
      <rPr>
        <sz val="9"/>
        <rFont val="宋体"/>
        <family val="3"/>
        <charset val="134"/>
      </rPr>
      <t>9</t>
    </r>
  </si>
  <si>
    <r>
      <t>c</t>
    </r>
    <r>
      <rPr>
        <sz val="9"/>
        <rFont val="宋体"/>
        <family val="3"/>
        <charset val="134"/>
      </rPr>
      <t>9</t>
    </r>
  </si>
  <si>
    <r>
      <t>g</t>
    </r>
    <r>
      <rPr>
        <sz val="9"/>
        <rFont val="宋体"/>
        <family val="3"/>
        <charset val="134"/>
      </rPr>
      <t>9</t>
    </r>
  </si>
  <si>
    <r>
      <t>i</t>
    </r>
    <r>
      <rPr>
        <sz val="9"/>
        <rFont val="宋体"/>
        <family val="3"/>
        <charset val="134"/>
      </rPr>
      <t>9</t>
    </r>
  </si>
  <si>
    <r>
      <t>k</t>
    </r>
    <r>
      <rPr>
        <sz val="9"/>
        <rFont val="宋体"/>
        <family val="3"/>
        <charset val="134"/>
      </rPr>
      <t>9</t>
    </r>
  </si>
  <si>
    <r>
      <t>n</t>
    </r>
    <r>
      <rPr>
        <sz val="9"/>
        <rFont val="宋体"/>
        <family val="3"/>
        <charset val="134"/>
      </rPr>
      <t>9</t>
    </r>
  </si>
  <si>
    <r>
      <t>p</t>
    </r>
    <r>
      <rPr>
        <sz val="9"/>
        <rFont val="宋体"/>
        <family val="3"/>
        <charset val="134"/>
      </rPr>
      <t>9</t>
    </r>
  </si>
  <si>
    <r>
      <t>r</t>
    </r>
    <r>
      <rPr>
        <sz val="9"/>
        <rFont val="宋体"/>
        <family val="3"/>
        <charset val="134"/>
      </rPr>
      <t>9</t>
    </r>
  </si>
  <si>
    <t>任职资格变动情况（从最高往低填起）</t>
  </si>
  <si>
    <t>取得时间</t>
  </si>
  <si>
    <t>任职资格</t>
  </si>
  <si>
    <t>所属专业</t>
  </si>
  <si>
    <r>
      <t>a</t>
    </r>
    <r>
      <rPr>
        <sz val="9"/>
        <rFont val="宋体"/>
        <family val="3"/>
        <charset val="134"/>
      </rPr>
      <t>15</t>
    </r>
  </si>
  <si>
    <r>
      <t>d</t>
    </r>
    <r>
      <rPr>
        <sz val="9"/>
        <rFont val="宋体"/>
        <family val="3"/>
        <charset val="134"/>
      </rPr>
      <t>15</t>
    </r>
  </si>
  <si>
    <r>
      <t>g</t>
    </r>
    <r>
      <rPr>
        <sz val="9"/>
        <rFont val="宋体"/>
        <family val="3"/>
        <charset val="134"/>
      </rPr>
      <t>15</t>
    </r>
  </si>
  <si>
    <r>
      <t>k</t>
    </r>
    <r>
      <rPr>
        <sz val="9"/>
        <rFont val="宋体"/>
        <family val="3"/>
        <charset val="134"/>
      </rPr>
      <t>15</t>
    </r>
  </si>
  <si>
    <t>聘用岗位变动情况（从最高往低填起）</t>
  </si>
  <si>
    <t>开始时间</t>
  </si>
  <si>
    <t>聘用岗位</t>
  </si>
  <si>
    <t>结束时间</t>
  </si>
  <si>
    <r>
      <t>a</t>
    </r>
    <r>
      <rPr>
        <sz val="9"/>
        <rFont val="宋体"/>
        <family val="3"/>
        <charset val="134"/>
      </rPr>
      <t>21</t>
    </r>
  </si>
  <si>
    <r>
      <t>d</t>
    </r>
    <r>
      <rPr>
        <sz val="9"/>
        <rFont val="宋体"/>
        <family val="3"/>
        <charset val="134"/>
      </rPr>
      <t>21</t>
    </r>
  </si>
  <si>
    <r>
      <t>g</t>
    </r>
    <r>
      <rPr>
        <sz val="9"/>
        <rFont val="宋体"/>
        <family val="3"/>
        <charset val="134"/>
      </rPr>
      <t>21</t>
    </r>
  </si>
  <si>
    <r>
      <t>k</t>
    </r>
    <r>
      <rPr>
        <sz val="9"/>
        <rFont val="宋体"/>
        <family val="3"/>
        <charset val="134"/>
      </rPr>
      <t>21</t>
    </r>
  </si>
  <si>
    <r>
      <t>n</t>
    </r>
    <r>
      <rPr>
        <sz val="9"/>
        <rFont val="宋体"/>
        <family val="3"/>
        <charset val="134"/>
      </rPr>
      <t>21</t>
    </r>
  </si>
  <si>
    <t>管理职务变动情况（从最高往低填起）</t>
  </si>
  <si>
    <t>管理职务</t>
  </si>
  <si>
    <t>工作单位及科处室</t>
  </si>
  <si>
    <r>
      <t>a</t>
    </r>
    <r>
      <rPr>
        <sz val="9"/>
        <rFont val="宋体"/>
        <family val="3"/>
        <charset val="134"/>
      </rPr>
      <t>30</t>
    </r>
  </si>
  <si>
    <r>
      <t>d</t>
    </r>
    <r>
      <rPr>
        <sz val="9"/>
        <rFont val="宋体"/>
        <family val="3"/>
        <charset val="134"/>
      </rPr>
      <t>30</t>
    </r>
  </si>
  <si>
    <r>
      <t>g</t>
    </r>
    <r>
      <rPr>
        <sz val="9"/>
        <rFont val="宋体"/>
        <family val="3"/>
        <charset val="134"/>
      </rPr>
      <t>30</t>
    </r>
  </si>
  <si>
    <r>
      <t>n</t>
    </r>
    <r>
      <rPr>
        <sz val="9"/>
        <rFont val="宋体"/>
        <family val="3"/>
        <charset val="134"/>
      </rPr>
      <t>30</t>
    </r>
  </si>
  <si>
    <r>
      <t>q</t>
    </r>
    <r>
      <rPr>
        <sz val="9"/>
        <rFont val="宋体"/>
        <family val="3"/>
        <charset val="134"/>
      </rPr>
      <t>30</t>
    </r>
  </si>
  <si>
    <t>山东省卫生厅直属单位内设机构一览表
（信息采集表B）</t>
  </si>
  <si>
    <t>部门
排序</t>
  </si>
  <si>
    <t>部门名称</t>
  </si>
  <si>
    <t>部门规格</t>
  </si>
  <si>
    <t>负责人</t>
  </si>
  <si>
    <t>岗位
总数</t>
  </si>
  <si>
    <t>卫生厅直属单位基本信息表
（信息采集表A）</t>
  </si>
  <si>
    <t>专技主系列</t>
  </si>
  <si>
    <t>专技辅系列</t>
  </si>
  <si>
    <t>单位基本信息</t>
  </si>
  <si>
    <t>岗位</t>
  </si>
  <si>
    <t>个数</t>
  </si>
  <si>
    <t>技术一级</t>
  </si>
  <si>
    <t>特设一级</t>
  </si>
  <si>
    <t>单位规格</t>
  </si>
  <si>
    <t>技术二级</t>
  </si>
  <si>
    <t>特设二级</t>
  </si>
  <si>
    <t>技术三级</t>
  </si>
  <si>
    <t>特设三级</t>
  </si>
  <si>
    <t>技术四级</t>
  </si>
  <si>
    <t>特设四级</t>
  </si>
  <si>
    <t>实有人数</t>
  </si>
  <si>
    <t>技术五级</t>
  </si>
  <si>
    <t>特技一级</t>
  </si>
  <si>
    <t>电子邮件</t>
  </si>
  <si>
    <t>十一级</t>
  </si>
  <si>
    <t>十二级</t>
  </si>
  <si>
    <t>十三级</t>
  </si>
  <si>
    <t>中医</t>
    <phoneticPr fontId="1" type="noConversion"/>
  </si>
  <si>
    <t>公共卫生技术</t>
    <phoneticPr fontId="1" type="noConversion"/>
  </si>
  <si>
    <t>执业资格</t>
    <phoneticPr fontId="1" type="noConversion"/>
  </si>
  <si>
    <t>中医肛肠科学</t>
    <phoneticPr fontId="1" type="noConversion"/>
  </si>
  <si>
    <t>中西医结合学</t>
    <phoneticPr fontId="1" type="noConversion"/>
  </si>
  <si>
    <t>中西医结合内科学</t>
    <phoneticPr fontId="1" type="noConversion"/>
  </si>
  <si>
    <t>中西医结合外科学</t>
    <phoneticPr fontId="1" type="noConversion"/>
  </si>
  <si>
    <t>中医推拿学</t>
    <phoneticPr fontId="1" type="noConversion"/>
  </si>
  <si>
    <t>中医针灸学</t>
    <phoneticPr fontId="1" type="noConversion"/>
  </si>
  <si>
    <t>中医皮肤与性病学</t>
    <phoneticPr fontId="1" type="noConversion"/>
  </si>
  <si>
    <t>心电学技术</t>
    <phoneticPr fontId="1" type="noConversion"/>
  </si>
  <si>
    <t>临床医学检验技术</t>
    <phoneticPr fontId="1" type="noConversion"/>
  </si>
  <si>
    <t>临床病理学技术</t>
    <phoneticPr fontId="1" type="noConversion"/>
  </si>
  <si>
    <t>肿瘤放射治疗技术</t>
    <phoneticPr fontId="1" type="noConversion"/>
  </si>
  <si>
    <t>口腔医学技术</t>
    <phoneticPr fontId="1" type="noConversion"/>
  </si>
  <si>
    <t>消毒技术</t>
    <phoneticPr fontId="1" type="noConversion"/>
  </si>
  <si>
    <t>输血技术</t>
    <phoneticPr fontId="1" type="noConversion"/>
  </si>
  <si>
    <t>神经电生理（脑电图）技术</t>
    <phoneticPr fontId="1" type="noConversion"/>
  </si>
  <si>
    <t>临床营养技术</t>
    <phoneticPr fontId="1" type="noConversion"/>
  </si>
  <si>
    <t>附件2：山东省高级卫生专业技术资格评审专业目录</t>
    <phoneticPr fontId="1" type="noConversion"/>
  </si>
  <si>
    <t>代码</t>
    <phoneticPr fontId="1" type="noConversion"/>
  </si>
  <si>
    <t>专业名称</t>
    <phoneticPr fontId="1" type="noConversion"/>
  </si>
  <si>
    <t>执业资格</t>
    <phoneticPr fontId="1" type="noConversion"/>
  </si>
  <si>
    <t>代码</t>
    <phoneticPr fontId="1" type="noConversion"/>
  </si>
  <si>
    <t>专业名称</t>
    <phoneticPr fontId="1" type="noConversion"/>
  </si>
  <si>
    <t>执业资格</t>
    <phoneticPr fontId="1" type="noConversion"/>
  </si>
  <si>
    <t>A10</t>
    <phoneticPr fontId="1" type="noConversion"/>
  </si>
  <si>
    <t>全科医学</t>
    <phoneticPr fontId="1" type="noConversion"/>
  </si>
  <si>
    <t>临床</t>
    <phoneticPr fontId="1" type="noConversion"/>
  </si>
  <si>
    <t>A142</t>
    <phoneticPr fontId="1" type="noConversion"/>
  </si>
  <si>
    <t>儿童保健</t>
    <phoneticPr fontId="1" type="noConversion"/>
  </si>
  <si>
    <t>A35</t>
    <phoneticPr fontId="1" type="noConversion"/>
  </si>
  <si>
    <t>门诊护理</t>
    <phoneticPr fontId="1" type="noConversion"/>
  </si>
  <si>
    <t>护理</t>
    <phoneticPr fontId="1" type="noConversion"/>
  </si>
  <si>
    <t>A5B</t>
    <phoneticPr fontId="1" type="noConversion"/>
  </si>
  <si>
    <t>A11</t>
    <phoneticPr fontId="1" type="noConversion"/>
  </si>
  <si>
    <t>内科学</t>
    <phoneticPr fontId="1" type="noConversion"/>
  </si>
  <si>
    <t>A143</t>
    <phoneticPr fontId="1" type="noConversion"/>
  </si>
  <si>
    <t>妇女保健</t>
    <phoneticPr fontId="1" type="noConversion"/>
  </si>
  <si>
    <t>A36</t>
    <phoneticPr fontId="1" type="noConversion"/>
  </si>
  <si>
    <t>社区护理</t>
    <phoneticPr fontId="1" type="noConversion"/>
  </si>
  <si>
    <t>A5C</t>
    <phoneticPr fontId="1" type="noConversion"/>
  </si>
  <si>
    <t>A111</t>
    <phoneticPr fontId="1" type="noConversion"/>
  </si>
  <si>
    <t>心血管内科学</t>
    <phoneticPr fontId="1" type="noConversion"/>
  </si>
  <si>
    <t>A15</t>
    <phoneticPr fontId="1" type="noConversion"/>
  </si>
  <si>
    <t>儿科学</t>
    <phoneticPr fontId="1" type="noConversion"/>
  </si>
  <si>
    <t>A37</t>
    <phoneticPr fontId="1" type="noConversion"/>
  </si>
  <si>
    <t>其他护理</t>
    <phoneticPr fontId="1" type="noConversion"/>
  </si>
  <si>
    <t>A5D</t>
    <phoneticPr fontId="1" type="noConversion"/>
  </si>
  <si>
    <t>A112</t>
    <phoneticPr fontId="1" type="noConversion"/>
  </si>
  <si>
    <t>呼吸内科学</t>
    <phoneticPr fontId="1" type="noConversion"/>
  </si>
  <si>
    <t>A151</t>
    <phoneticPr fontId="1" type="noConversion"/>
  </si>
  <si>
    <t>小儿内科学</t>
    <phoneticPr fontId="1" type="noConversion"/>
  </si>
  <si>
    <t>A38</t>
    <phoneticPr fontId="1" type="noConversion"/>
  </si>
  <si>
    <t>中医护理</t>
    <phoneticPr fontId="1" type="noConversion"/>
  </si>
  <si>
    <t>A5E</t>
    <phoneticPr fontId="1" type="noConversion"/>
  </si>
  <si>
    <t>A113</t>
    <phoneticPr fontId="1" type="noConversion"/>
  </si>
  <si>
    <t>消化内科学</t>
    <phoneticPr fontId="1" type="noConversion"/>
  </si>
  <si>
    <t>A152</t>
    <phoneticPr fontId="1" type="noConversion"/>
  </si>
  <si>
    <t>小儿外科学</t>
    <phoneticPr fontId="1" type="noConversion"/>
  </si>
  <si>
    <t>A40</t>
    <phoneticPr fontId="1" type="noConversion"/>
  </si>
  <si>
    <t>疾病控制</t>
    <phoneticPr fontId="1" type="noConversion"/>
  </si>
  <si>
    <t>公卫</t>
    <phoneticPr fontId="1" type="noConversion"/>
  </si>
  <si>
    <t>A5F</t>
    <phoneticPr fontId="1" type="noConversion"/>
  </si>
  <si>
    <t>A114</t>
    <phoneticPr fontId="1" type="noConversion"/>
  </si>
  <si>
    <t>肾内科学</t>
    <phoneticPr fontId="1" type="noConversion"/>
  </si>
  <si>
    <t>A16</t>
    <phoneticPr fontId="1" type="noConversion"/>
  </si>
  <si>
    <t>健康教育与促进</t>
    <phoneticPr fontId="1" type="noConversion"/>
  </si>
  <si>
    <t>A41</t>
    <phoneticPr fontId="1" type="noConversion"/>
  </si>
  <si>
    <t>公共卫生</t>
    <phoneticPr fontId="1" type="noConversion"/>
  </si>
  <si>
    <t>A5G</t>
    <phoneticPr fontId="1" type="noConversion"/>
  </si>
  <si>
    <t>A115</t>
    <phoneticPr fontId="1" type="noConversion"/>
  </si>
  <si>
    <t>神经内科学</t>
    <phoneticPr fontId="1" type="noConversion"/>
  </si>
  <si>
    <t>A17</t>
    <phoneticPr fontId="1" type="noConversion"/>
  </si>
  <si>
    <t>皮肤与性病学</t>
    <phoneticPr fontId="1" type="noConversion"/>
  </si>
  <si>
    <t>A42</t>
    <phoneticPr fontId="1" type="noConversion"/>
  </si>
  <si>
    <t>环境卫生</t>
    <phoneticPr fontId="1" type="noConversion"/>
  </si>
  <si>
    <t>A5H</t>
    <phoneticPr fontId="1" type="noConversion"/>
  </si>
  <si>
    <t>A116</t>
    <phoneticPr fontId="1" type="noConversion"/>
  </si>
  <si>
    <t>内分泌学</t>
    <phoneticPr fontId="1" type="noConversion"/>
  </si>
  <si>
    <t>A18</t>
    <phoneticPr fontId="1" type="noConversion"/>
  </si>
  <si>
    <t>急救医学</t>
    <phoneticPr fontId="1" type="noConversion"/>
  </si>
  <si>
    <t>A43</t>
    <phoneticPr fontId="1" type="noConversion"/>
  </si>
  <si>
    <t>职业卫生</t>
    <phoneticPr fontId="1" type="noConversion"/>
  </si>
  <si>
    <t>A61</t>
    <phoneticPr fontId="1" type="noConversion"/>
  </si>
  <si>
    <t>A117</t>
    <phoneticPr fontId="1" type="noConversion"/>
  </si>
  <si>
    <t>血液病学</t>
    <phoneticPr fontId="1" type="noConversion"/>
  </si>
  <si>
    <t>A19</t>
    <phoneticPr fontId="1" type="noConversion"/>
  </si>
  <si>
    <t>重症医学（ICU）</t>
    <phoneticPr fontId="1" type="noConversion"/>
  </si>
  <si>
    <t>A44</t>
    <phoneticPr fontId="1" type="noConversion"/>
  </si>
  <si>
    <t>营养与食品卫生</t>
    <phoneticPr fontId="1" type="noConversion"/>
  </si>
  <si>
    <t>A62</t>
    <phoneticPr fontId="1" type="noConversion"/>
  </si>
  <si>
    <t>A118</t>
    <phoneticPr fontId="1" type="noConversion"/>
  </si>
  <si>
    <t>传染病学</t>
    <phoneticPr fontId="1" type="noConversion"/>
  </si>
  <si>
    <t>A1A1</t>
    <phoneticPr fontId="1" type="noConversion"/>
  </si>
  <si>
    <t>眼科学</t>
    <phoneticPr fontId="1" type="noConversion"/>
  </si>
  <si>
    <t>A45</t>
    <phoneticPr fontId="1" type="noConversion"/>
  </si>
  <si>
    <t>学校卫生与儿少卫生</t>
    <phoneticPr fontId="1" type="noConversion"/>
  </si>
  <si>
    <t>A63</t>
    <phoneticPr fontId="1" type="noConversion"/>
  </si>
  <si>
    <t>A119</t>
    <phoneticPr fontId="1" type="noConversion"/>
  </si>
  <si>
    <t>风湿与临床免疫学</t>
    <phoneticPr fontId="1" type="noConversion"/>
  </si>
  <si>
    <t>A1A2</t>
    <phoneticPr fontId="1" type="noConversion"/>
  </si>
  <si>
    <t>耳鼻喉（头颈外科）学</t>
    <phoneticPr fontId="1" type="noConversion"/>
  </si>
  <si>
    <t>A46</t>
    <phoneticPr fontId="1" type="noConversion"/>
  </si>
  <si>
    <t>放射卫生</t>
    <phoneticPr fontId="1" type="noConversion"/>
  </si>
  <si>
    <t>A71</t>
    <phoneticPr fontId="1" type="noConversion"/>
  </si>
  <si>
    <t>A11A</t>
    <phoneticPr fontId="1" type="noConversion"/>
  </si>
  <si>
    <t>结核病学</t>
    <phoneticPr fontId="1" type="noConversion"/>
  </si>
  <si>
    <t>A1B1</t>
    <phoneticPr fontId="1" type="noConversion"/>
  </si>
  <si>
    <t>精神病学</t>
    <phoneticPr fontId="1" type="noConversion"/>
  </si>
  <si>
    <t>A47</t>
    <phoneticPr fontId="1" type="noConversion"/>
  </si>
  <si>
    <t>传染病控制</t>
    <phoneticPr fontId="1" type="noConversion"/>
  </si>
  <si>
    <t>A72</t>
    <phoneticPr fontId="1" type="noConversion"/>
  </si>
  <si>
    <t>A11B</t>
    <phoneticPr fontId="1" type="noConversion"/>
  </si>
  <si>
    <t>老年医学</t>
    <phoneticPr fontId="1" type="noConversion"/>
  </si>
  <si>
    <t>A1B2</t>
    <phoneticPr fontId="1" type="noConversion"/>
  </si>
  <si>
    <t>心理治疗</t>
    <phoneticPr fontId="1" type="noConversion"/>
  </si>
  <si>
    <t>A48</t>
    <phoneticPr fontId="1" type="noConversion"/>
  </si>
  <si>
    <t>慢性非传染病控制</t>
    <phoneticPr fontId="1" type="noConversion"/>
  </si>
  <si>
    <t>A73</t>
    <phoneticPr fontId="1" type="noConversion"/>
  </si>
  <si>
    <t>A11C</t>
    <phoneticPr fontId="1" type="noConversion"/>
  </si>
  <si>
    <t>职业病学</t>
    <phoneticPr fontId="1" type="noConversion"/>
  </si>
  <si>
    <t>A1C</t>
    <phoneticPr fontId="1" type="noConversion"/>
  </si>
  <si>
    <t>疼痛学</t>
    <phoneticPr fontId="1" type="noConversion"/>
  </si>
  <si>
    <t>A49</t>
    <phoneticPr fontId="1" type="noConversion"/>
  </si>
  <si>
    <t>寄生虫病控制</t>
    <phoneticPr fontId="1" type="noConversion"/>
  </si>
  <si>
    <t>A74</t>
    <phoneticPr fontId="1" type="noConversion"/>
  </si>
  <si>
    <t>A11D</t>
    <phoneticPr fontId="1" type="noConversion"/>
  </si>
  <si>
    <t>肿瘤内科学</t>
    <phoneticPr fontId="1" type="noConversion"/>
  </si>
  <si>
    <t>A1D1</t>
    <phoneticPr fontId="1" type="noConversion"/>
  </si>
  <si>
    <t>放射医学</t>
    <phoneticPr fontId="1" type="noConversion"/>
  </si>
  <si>
    <t>A4A</t>
    <phoneticPr fontId="1" type="noConversion"/>
  </si>
  <si>
    <t>A75</t>
    <phoneticPr fontId="1" type="noConversion"/>
  </si>
  <si>
    <t>A12</t>
    <phoneticPr fontId="1" type="noConversion"/>
  </si>
  <si>
    <t>外科学</t>
    <phoneticPr fontId="1" type="noConversion"/>
  </si>
  <si>
    <t>A1D2</t>
    <phoneticPr fontId="1" type="noConversion"/>
  </si>
  <si>
    <t>超声医学</t>
    <phoneticPr fontId="1" type="noConversion"/>
  </si>
  <si>
    <t>A4B</t>
    <phoneticPr fontId="1" type="noConversion"/>
  </si>
  <si>
    <t>卫生毒理</t>
    <phoneticPr fontId="1" type="noConversion"/>
  </si>
  <si>
    <t>A76</t>
    <phoneticPr fontId="1" type="noConversion"/>
  </si>
  <si>
    <t>A121</t>
    <phoneticPr fontId="1" type="noConversion"/>
  </si>
  <si>
    <t>普通外科学</t>
    <phoneticPr fontId="1" type="noConversion"/>
  </si>
  <si>
    <t>A1D3</t>
    <phoneticPr fontId="1" type="noConversion"/>
  </si>
  <si>
    <t>核医学</t>
    <phoneticPr fontId="1" type="noConversion"/>
  </si>
  <si>
    <t>A4C</t>
    <phoneticPr fontId="1" type="noConversion"/>
  </si>
  <si>
    <t>A77</t>
    <phoneticPr fontId="1" type="noConversion"/>
  </si>
  <si>
    <t>A122</t>
    <phoneticPr fontId="1" type="noConversion"/>
  </si>
  <si>
    <t>骨外科学</t>
    <phoneticPr fontId="1" type="noConversion"/>
  </si>
  <si>
    <t>临床</t>
    <phoneticPr fontId="1" type="noConversion"/>
  </si>
  <si>
    <t>A1D4</t>
    <phoneticPr fontId="1" type="noConversion"/>
  </si>
  <si>
    <t>放射治疗学</t>
    <phoneticPr fontId="1" type="noConversion"/>
  </si>
  <si>
    <t>A4D</t>
    <phoneticPr fontId="1" type="noConversion"/>
  </si>
  <si>
    <t>儿童保健</t>
    <phoneticPr fontId="1" type="noConversion"/>
  </si>
  <si>
    <t>A78</t>
    <phoneticPr fontId="1" type="noConversion"/>
  </si>
  <si>
    <t>A123</t>
    <phoneticPr fontId="1" type="noConversion"/>
  </si>
  <si>
    <t>胸心外科学</t>
    <phoneticPr fontId="1" type="noConversion"/>
  </si>
  <si>
    <t>A1D5</t>
    <phoneticPr fontId="1" type="noConversion"/>
  </si>
  <si>
    <t>临床医学检验学</t>
    <phoneticPr fontId="1" type="noConversion"/>
  </si>
  <si>
    <t>A51</t>
    <phoneticPr fontId="1" type="noConversion"/>
  </si>
  <si>
    <t>中医全科医学</t>
    <phoneticPr fontId="1" type="noConversion"/>
  </si>
  <si>
    <t>中医</t>
    <phoneticPr fontId="1" type="noConversion"/>
  </si>
  <si>
    <t>A79</t>
    <phoneticPr fontId="1" type="noConversion"/>
  </si>
  <si>
    <t>A124</t>
    <phoneticPr fontId="1" type="noConversion"/>
  </si>
  <si>
    <t>神经外科学</t>
    <phoneticPr fontId="1" type="noConversion"/>
  </si>
  <si>
    <t>A1D6</t>
    <phoneticPr fontId="1" type="noConversion"/>
  </si>
  <si>
    <t>临床病理学</t>
    <phoneticPr fontId="1" type="noConversion"/>
  </si>
  <si>
    <t>A52</t>
    <phoneticPr fontId="1" type="noConversion"/>
  </si>
  <si>
    <t>中医内科学</t>
    <phoneticPr fontId="1" type="noConversion"/>
  </si>
  <si>
    <t>A7A</t>
    <phoneticPr fontId="1" type="noConversion"/>
  </si>
  <si>
    <t>A125</t>
    <phoneticPr fontId="1" type="noConversion"/>
  </si>
  <si>
    <t>泌尿外科学</t>
    <phoneticPr fontId="1" type="noConversion"/>
  </si>
  <si>
    <t>A1D7</t>
    <phoneticPr fontId="1" type="noConversion"/>
  </si>
  <si>
    <t>临床输血</t>
    <phoneticPr fontId="1" type="noConversion"/>
  </si>
  <si>
    <t>A53</t>
    <phoneticPr fontId="1" type="noConversion"/>
  </si>
  <si>
    <t>中医外科学</t>
    <phoneticPr fontId="1" type="noConversion"/>
  </si>
  <si>
    <t>A7B</t>
    <phoneticPr fontId="1" type="noConversion"/>
  </si>
  <si>
    <t>A126</t>
    <phoneticPr fontId="1" type="noConversion"/>
  </si>
  <si>
    <t>烧伤外科学</t>
    <phoneticPr fontId="1" type="noConversion"/>
  </si>
  <si>
    <t>A21</t>
    <phoneticPr fontId="1" type="noConversion"/>
  </si>
  <si>
    <t>口腔医学</t>
    <phoneticPr fontId="1" type="noConversion"/>
  </si>
  <si>
    <t>口腔</t>
    <phoneticPr fontId="1" type="noConversion"/>
  </si>
  <si>
    <t>A54</t>
    <phoneticPr fontId="1" type="noConversion"/>
  </si>
  <si>
    <t>中医妇科学</t>
    <phoneticPr fontId="1" type="noConversion"/>
  </si>
  <si>
    <t>A7C</t>
    <phoneticPr fontId="1" type="noConversion"/>
  </si>
  <si>
    <t>A127</t>
    <phoneticPr fontId="1" type="noConversion"/>
  </si>
  <si>
    <t>整形外科学</t>
    <phoneticPr fontId="1" type="noConversion"/>
  </si>
  <si>
    <t>A22</t>
    <phoneticPr fontId="1" type="noConversion"/>
  </si>
  <si>
    <t>口腔内科学</t>
    <phoneticPr fontId="1" type="noConversion"/>
  </si>
  <si>
    <t>A55</t>
    <phoneticPr fontId="1" type="noConversion"/>
  </si>
  <si>
    <t>中医儿科学</t>
    <phoneticPr fontId="1" type="noConversion"/>
  </si>
  <si>
    <t>A7D</t>
    <phoneticPr fontId="1" type="noConversion"/>
  </si>
  <si>
    <t>A128</t>
    <phoneticPr fontId="1" type="noConversion"/>
  </si>
  <si>
    <t>肿瘤外科学</t>
    <phoneticPr fontId="1" type="noConversion"/>
  </si>
  <si>
    <t>A23</t>
    <phoneticPr fontId="1" type="noConversion"/>
  </si>
  <si>
    <t>口腔颌面外科学</t>
    <phoneticPr fontId="1" type="noConversion"/>
  </si>
  <si>
    <t>A56</t>
    <phoneticPr fontId="1" type="noConversion"/>
  </si>
  <si>
    <t>中医眼科学</t>
    <phoneticPr fontId="1" type="noConversion"/>
  </si>
  <si>
    <t>A7E</t>
    <phoneticPr fontId="1" type="noConversion"/>
  </si>
  <si>
    <t>A129</t>
    <phoneticPr fontId="1" type="noConversion"/>
  </si>
  <si>
    <t>康复医学</t>
    <phoneticPr fontId="1" type="noConversion"/>
  </si>
  <si>
    <t>A24</t>
    <phoneticPr fontId="1" type="noConversion"/>
  </si>
  <si>
    <t>口腔修复学</t>
    <phoneticPr fontId="1" type="noConversion"/>
  </si>
  <si>
    <t>A57</t>
    <phoneticPr fontId="1" type="noConversion"/>
  </si>
  <si>
    <t>中医耳鼻喉科学</t>
    <phoneticPr fontId="1" type="noConversion"/>
  </si>
  <si>
    <t>A7F</t>
    <phoneticPr fontId="1" type="noConversion"/>
  </si>
  <si>
    <t>A12A</t>
    <phoneticPr fontId="1" type="noConversion"/>
  </si>
  <si>
    <t>麻醉学</t>
    <phoneticPr fontId="1" type="noConversion"/>
  </si>
  <si>
    <t>A25</t>
    <phoneticPr fontId="1" type="noConversion"/>
  </si>
  <si>
    <t>口腔正畸学</t>
    <phoneticPr fontId="1" type="noConversion"/>
  </si>
  <si>
    <t>A58</t>
    <phoneticPr fontId="1" type="noConversion"/>
  </si>
  <si>
    <t>中医骨伤学</t>
    <phoneticPr fontId="1" type="noConversion"/>
  </si>
  <si>
    <t>A7G</t>
    <phoneticPr fontId="1" type="noConversion"/>
  </si>
  <si>
    <t>A13</t>
    <phoneticPr fontId="1" type="noConversion"/>
  </si>
  <si>
    <t>妇产科学</t>
    <phoneticPr fontId="1" type="noConversion"/>
  </si>
  <si>
    <t>A30</t>
    <phoneticPr fontId="1" type="noConversion"/>
  </si>
  <si>
    <t>护理学</t>
    <phoneticPr fontId="1" type="noConversion"/>
  </si>
  <si>
    <t>A59</t>
    <phoneticPr fontId="1" type="noConversion"/>
  </si>
  <si>
    <t>中西医结合骨伤学</t>
    <phoneticPr fontId="1" type="noConversion"/>
  </si>
  <si>
    <t>A7H</t>
    <phoneticPr fontId="1" type="noConversion"/>
  </si>
  <si>
    <t>A131</t>
    <phoneticPr fontId="1" type="noConversion"/>
  </si>
  <si>
    <t>妇科学</t>
    <phoneticPr fontId="1" type="noConversion"/>
  </si>
  <si>
    <t>临床</t>
    <phoneticPr fontId="1" type="noConversion"/>
  </si>
  <si>
    <t>A31</t>
    <phoneticPr fontId="1" type="noConversion"/>
  </si>
  <si>
    <t>内科护理</t>
    <phoneticPr fontId="1" type="noConversion"/>
  </si>
  <si>
    <t>A5A</t>
    <phoneticPr fontId="1" type="noConversion"/>
  </si>
  <si>
    <t>中医针推</t>
    <phoneticPr fontId="1" type="noConversion"/>
  </si>
  <si>
    <t>A7I</t>
    <phoneticPr fontId="1" type="noConversion"/>
  </si>
  <si>
    <t>A132</t>
    <phoneticPr fontId="1" type="noConversion"/>
  </si>
  <si>
    <t>产科学</t>
    <phoneticPr fontId="1" type="noConversion"/>
  </si>
  <si>
    <t>临床</t>
    <phoneticPr fontId="1" type="noConversion"/>
  </si>
  <si>
    <t>A32</t>
    <phoneticPr fontId="1" type="noConversion"/>
  </si>
  <si>
    <t>外科护理</t>
    <phoneticPr fontId="1" type="noConversion"/>
  </si>
  <si>
    <t>护理</t>
    <phoneticPr fontId="1" type="noConversion"/>
  </si>
  <si>
    <t>A14</t>
    <phoneticPr fontId="1" type="noConversion"/>
  </si>
  <si>
    <t>计划生育</t>
    <phoneticPr fontId="1" type="noConversion"/>
  </si>
  <si>
    <t>A33</t>
    <phoneticPr fontId="1" type="noConversion"/>
  </si>
  <si>
    <t>妇产科护理</t>
    <phoneticPr fontId="1" type="noConversion"/>
  </si>
  <si>
    <t>A141</t>
    <phoneticPr fontId="1" type="noConversion"/>
  </si>
  <si>
    <t>妇幼保健</t>
    <phoneticPr fontId="1" type="noConversion"/>
  </si>
  <si>
    <t>A34</t>
    <phoneticPr fontId="1" type="noConversion"/>
  </si>
  <si>
    <t>儿科护理</t>
    <phoneticPr fontId="1" type="noConversion"/>
  </si>
  <si>
    <t>护理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</si>
</sst>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_);[Red]\(0\)"/>
    <numFmt numFmtId="177" formatCode="[$-F800]dddd\,\ mmmm\ dd\,\ yyyy"/>
    <numFmt numFmtId="178" formatCode="yyyy\/m\/d"/>
    <numFmt numFmtId="179" formatCode="yyyy&quot;年&quot;m&quot;月&quot;;@"/>
    <numFmt numFmtId="180" formatCode="0.0%"/>
  </numFmts>
  <fonts count="13" x14ac:knownFonts="1">
    <font>
      <sz val="12"/>
      <name val="宋体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  <font>
      <sz val="16"/>
      <name val="宋体"/>
      <family val="3"/>
      <charset val="134"/>
    </font>
    <font>
      <b/>
      <sz val="16"/>
      <name val="宋体"/>
      <family val="3"/>
      <charset val="134"/>
    </font>
    <font>
      <sz val="2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5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2">
    <xf numFmtId="0" fontId="0" fillId="0" borderId="0" xfId="0">
      <alignment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/>
    </xf>
    <xf numFmtId="0" fontId="0" fillId="0" borderId="2" xfId="0" applyNumberFormat="1" applyFont="1" applyFill="1" applyBorder="1" applyAlignment="1">
      <alignment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vertical="top" wrapText="1"/>
    </xf>
    <xf numFmtId="0" fontId="0" fillId="0" borderId="9" xfId="0" applyNumberFormat="1" applyFont="1" applyFill="1" applyBorder="1" applyAlignment="1">
      <alignment vertical="top" wrapText="1"/>
    </xf>
    <xf numFmtId="0" fontId="0" fillId="0" borderId="0" xfId="0" applyNumberFormat="1" applyFont="1" applyFill="1" applyBorder="1" applyAlignment="1">
      <alignment vertical="top" wrapText="1"/>
    </xf>
    <xf numFmtId="0" fontId="0" fillId="0" borderId="10" xfId="0" applyNumberFormat="1" applyFont="1" applyFill="1" applyBorder="1" applyAlignment="1">
      <alignment vertical="top" wrapText="1"/>
    </xf>
    <xf numFmtId="0" fontId="0" fillId="0" borderId="8" xfId="0" applyNumberFormat="1" applyFont="1" applyFill="1" applyBorder="1" applyAlignment="1">
      <alignment vertical="center"/>
    </xf>
    <xf numFmtId="0" fontId="0" fillId="0" borderId="11" xfId="0" applyNumberFormat="1" applyFont="1" applyFill="1" applyBorder="1" applyAlignment="1">
      <alignment vertical="center"/>
    </xf>
    <xf numFmtId="0" fontId="0" fillId="0" borderId="9" xfId="0" applyNumberFormat="1" applyFont="1" applyFill="1" applyBorder="1" applyAlignment="1">
      <alignment vertical="center"/>
    </xf>
    <xf numFmtId="0" fontId="0" fillId="0" borderId="12" xfId="0" applyNumberFormat="1" applyFont="1" applyFill="1" applyBorder="1" applyAlignment="1">
      <alignment vertical="center"/>
    </xf>
    <xf numFmtId="0" fontId="0" fillId="0" borderId="10" xfId="0" applyNumberFormat="1" applyFont="1" applyFill="1" applyBorder="1" applyAlignment="1">
      <alignment vertical="center"/>
    </xf>
    <xf numFmtId="0" fontId="0" fillId="0" borderId="7" xfId="0" applyNumberFormat="1" applyFont="1" applyFill="1" applyBorder="1" applyAlignment="1">
      <alignment vertical="center"/>
    </xf>
    <xf numFmtId="0" fontId="0" fillId="0" borderId="1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horizontal="center" vertical="center" wrapText="1"/>
    </xf>
    <xf numFmtId="10" fontId="0" fillId="0" borderId="0" xfId="0" applyNumberFormat="1" applyFont="1" applyFill="1" applyBorder="1" applyAlignment="1">
      <alignment vertical="center"/>
    </xf>
    <xf numFmtId="1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 wrapText="1"/>
    </xf>
    <xf numFmtId="0" fontId="0" fillId="0" borderId="0" xfId="0" applyNumberFormat="1" applyFont="1" applyFill="1" applyBorder="1" applyAlignment="1">
      <alignment horizontal="left" vertical="center" wrapText="1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right" vertical="center"/>
    </xf>
    <xf numFmtId="0" fontId="1" fillId="0" borderId="0" xfId="0" applyNumberFormat="1" applyFont="1" applyFill="1" applyBorder="1" applyAlignment="1">
      <alignment vertical="center"/>
    </xf>
    <xf numFmtId="10" fontId="1" fillId="0" borderId="0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vertical="top" wrapText="1"/>
    </xf>
    <xf numFmtId="0" fontId="0" fillId="0" borderId="14" xfId="0" applyNumberFormat="1" applyFont="1" applyFill="1" applyBorder="1" applyAlignment="1">
      <alignment vertical="center"/>
    </xf>
    <xf numFmtId="0" fontId="2" fillId="0" borderId="7" xfId="0" applyNumberFormat="1" applyFont="1" applyFill="1" applyBorder="1" applyAlignment="1">
      <alignment horizontal="left" vertical="center" wrapText="1"/>
    </xf>
    <xf numFmtId="177" fontId="1" fillId="0" borderId="7" xfId="0" applyNumberFormat="1" applyFont="1" applyFill="1" applyBorder="1" applyAlignment="1">
      <alignment horizontal="left" vertical="center" wrapText="1"/>
    </xf>
    <xf numFmtId="10" fontId="0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vertical="center" wrapText="1"/>
    </xf>
    <xf numFmtId="179" fontId="3" fillId="0" borderId="15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6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4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vertical="center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left" vertical="center"/>
    </xf>
    <xf numFmtId="0" fontId="11" fillId="0" borderId="0" xfId="0" applyFont="1">
      <alignment vertical="center"/>
    </xf>
    <xf numFmtId="0" fontId="0" fillId="0" borderId="37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8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2" xfId="0" applyNumberFormat="1" applyFont="1" applyFill="1" applyBorder="1" applyAlignment="1">
      <alignment horizontal="center" vertical="center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15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4" xfId="0" applyNumberFormat="1" applyFont="1" applyFill="1" applyBorder="1" applyAlignment="1">
      <alignment horizontal="center" vertical="center"/>
    </xf>
    <xf numFmtId="0" fontId="0" fillId="0" borderId="25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18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6" xfId="0" applyNumberFormat="1" applyFont="1" applyFill="1" applyBorder="1" applyAlignment="1">
      <alignment horizontal="center" vertical="center" wrapText="1"/>
    </xf>
    <xf numFmtId="0" fontId="0" fillId="0" borderId="19" xfId="0" applyNumberFormat="1" applyFont="1" applyFill="1" applyBorder="1" applyAlignment="1">
      <alignment horizontal="center" vertical="center" wrapText="1"/>
    </xf>
    <xf numFmtId="0" fontId="0" fillId="0" borderId="2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12" xfId="0" applyNumberFormat="1" applyFont="1" applyFill="1" applyBorder="1" applyAlignment="1">
      <alignment horizontal="center" vertical="center"/>
    </xf>
    <xf numFmtId="0" fontId="0" fillId="0" borderId="27" xfId="0" applyNumberFormat="1" applyFont="1" applyFill="1" applyBorder="1" applyAlignment="1">
      <alignment horizontal="center" vertical="center"/>
    </xf>
    <xf numFmtId="0" fontId="0" fillId="0" borderId="36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39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14" xfId="0" applyNumberFormat="1" applyFont="1" applyFill="1" applyBorder="1" applyAlignment="1">
      <alignment horizontal="center" vertical="center"/>
    </xf>
    <xf numFmtId="0" fontId="0" fillId="0" borderId="31" xfId="0" applyNumberFormat="1" applyFont="1" applyFill="1" applyBorder="1" applyAlignment="1">
      <alignment horizontal="right" vertical="center"/>
    </xf>
    <xf numFmtId="0" fontId="0" fillId="0" borderId="32" xfId="0" applyNumberFormat="1" applyFont="1" applyFill="1" applyBorder="1" applyAlignment="1">
      <alignment horizontal="right" vertical="center"/>
    </xf>
    <xf numFmtId="0" fontId="0" fillId="0" borderId="33" xfId="0" applyNumberFormat="1" applyFont="1" applyFill="1" applyBorder="1" applyAlignment="1">
      <alignment horizontal="right" vertical="center"/>
    </xf>
    <xf numFmtId="0" fontId="0" fillId="0" borderId="34" xfId="0" applyNumberFormat="1" applyFont="1" applyFill="1" applyBorder="1" applyAlignment="1">
      <alignment horizontal="center" vertical="center"/>
    </xf>
    <xf numFmtId="0" fontId="0" fillId="0" borderId="35" xfId="0" applyNumberFormat="1" applyFont="1" applyFill="1" applyBorder="1" applyAlignment="1">
      <alignment horizontal="right" vertical="center"/>
    </xf>
    <xf numFmtId="0" fontId="0" fillId="0" borderId="9" xfId="0" applyNumberFormat="1" applyFont="1" applyFill="1" applyBorder="1" applyAlignment="1">
      <alignment horizontal="right" vertical="center"/>
    </xf>
    <xf numFmtId="0" fontId="0" fillId="0" borderId="0" xfId="0" applyNumberFormat="1" applyFont="1" applyFill="1" applyBorder="1" applyAlignment="1">
      <alignment horizontal="right" vertical="center"/>
    </xf>
    <xf numFmtId="0" fontId="0" fillId="0" borderId="12" xfId="0" applyNumberFormat="1" applyFont="1" applyFill="1" applyBorder="1" applyAlignment="1">
      <alignment horizontal="right" vertical="center"/>
    </xf>
    <xf numFmtId="0" fontId="0" fillId="0" borderId="34" xfId="0" applyNumberFormat="1" applyFont="1" applyFill="1" applyBorder="1" applyAlignment="1">
      <alignment horizontal="right" vertical="center"/>
    </xf>
    <xf numFmtId="0" fontId="0" fillId="0" borderId="29" xfId="0" applyNumberFormat="1" applyFont="1" applyFill="1" applyBorder="1" applyAlignment="1">
      <alignment horizontal="center" vertical="center" wrapText="1"/>
    </xf>
    <xf numFmtId="0" fontId="0" fillId="0" borderId="29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0" fillId="0" borderId="28" xfId="0" applyNumberFormat="1" applyFont="1" applyFill="1" applyBorder="1" applyAlignment="1">
      <alignment horizontal="center" vertical="center" wrapText="1"/>
    </xf>
    <xf numFmtId="0" fontId="0" fillId="0" borderId="30" xfId="0" applyNumberFormat="1" applyFon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0" fontId="0" fillId="0" borderId="26" xfId="0" applyNumberFormat="1" applyFont="1" applyFill="1" applyBorder="1" applyAlignment="1">
      <alignment horizontal="center" vertical="center"/>
    </xf>
    <xf numFmtId="18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2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/>
    </xf>
    <xf numFmtId="0" fontId="0" fillId="0" borderId="40" xfId="0" applyNumberFormat="1" applyFont="1" applyFill="1" applyBorder="1" applyAlignment="1">
      <alignment horizontal="left" vertical="center" wrapText="1"/>
    </xf>
    <xf numFmtId="0" fontId="0" fillId="0" borderId="4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left" vertical="top"/>
    </xf>
    <xf numFmtId="0" fontId="1" fillId="0" borderId="4" xfId="0" applyNumberFormat="1" applyFont="1" applyFill="1" applyBorder="1" applyAlignment="1">
      <alignment horizontal="left" vertical="top"/>
    </xf>
    <xf numFmtId="0" fontId="0" fillId="0" borderId="37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left" vertical="top" wrapText="1"/>
    </xf>
    <xf numFmtId="0" fontId="3" fillId="0" borderId="2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27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top" wrapText="1"/>
    </xf>
    <xf numFmtId="0" fontId="8" fillId="0" borderId="0" xfId="0" applyNumberFormat="1" applyFont="1" applyFill="1" applyBorder="1" applyAlignment="1">
      <alignment horizontal="center" vertical="center" wrapText="1"/>
    </xf>
    <xf numFmtId="179" fontId="0" fillId="0" borderId="1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24" xfId="0" applyNumberFormat="1" applyFont="1" applyFill="1" applyBorder="1" applyAlignment="1">
      <alignment horizontal="center" vertical="center" wrapText="1"/>
    </xf>
    <xf numFmtId="0" fontId="1" fillId="0" borderId="25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 wrapText="1"/>
    </xf>
    <xf numFmtId="49" fontId="1" fillId="0" borderId="15" xfId="0" applyNumberFormat="1" applyFont="1" applyFill="1" applyBorder="1" applyAlignment="1">
      <alignment horizontal="center" vertical="center" wrapText="1"/>
    </xf>
    <xf numFmtId="49" fontId="1" fillId="0" borderId="21" xfId="0" applyNumberFormat="1" applyFont="1" applyFill="1" applyBorder="1" applyAlignment="1">
      <alignment horizontal="center" vertical="center" wrapText="1"/>
    </xf>
    <xf numFmtId="0" fontId="3" fillId="0" borderId="37" xfId="0" applyNumberFormat="1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4" xfId="0" applyNumberFormat="1" applyFont="1" applyFill="1" applyBorder="1" applyAlignment="1">
      <alignment horizontal="center" vertical="center" wrapText="1"/>
    </xf>
    <xf numFmtId="178" fontId="1" fillId="0" borderId="15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/>
    </xf>
    <xf numFmtId="0" fontId="0" fillId="0" borderId="27" xfId="0" applyNumberFormat="1" applyFont="1" applyFill="1" applyBorder="1" applyAlignment="1">
      <alignment horizontal="left" vertical="center"/>
    </xf>
    <xf numFmtId="0" fontId="0" fillId="0" borderId="36" xfId="0" applyNumberFormat="1" applyFont="1" applyFill="1" applyBorder="1" applyAlignment="1">
      <alignment horizontal="left" vertical="center"/>
    </xf>
    <xf numFmtId="0" fontId="0" fillId="0" borderId="31" xfId="0" applyNumberFormat="1" applyFont="1" applyFill="1" applyBorder="1" applyAlignment="1">
      <alignment horizontal="center" vertical="center"/>
    </xf>
    <xf numFmtId="0" fontId="0" fillId="0" borderId="35" xfId="0" applyNumberFormat="1" applyFont="1" applyFill="1" applyBorder="1" applyAlignment="1">
      <alignment horizontal="center" vertical="center"/>
    </xf>
    <xf numFmtId="0" fontId="0" fillId="0" borderId="42" xfId="0" applyNumberFormat="1" applyFont="1" applyFill="1" applyBorder="1" applyAlignment="1">
      <alignment horizontal="center" vertical="center"/>
    </xf>
    <xf numFmtId="0" fontId="0" fillId="0" borderId="43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7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30"/>
  <sheetViews>
    <sheetView zoomScaleSheetLayoutView="100" workbookViewId="0">
      <selection activeCell="J1" sqref="J1"/>
    </sheetView>
  </sheetViews>
  <sheetFormatPr defaultColWidth="9" defaultRowHeight="14.25" customHeight="1" x14ac:dyDescent="0.15"/>
  <cols>
    <col min="1" max="1" width="6.625" customWidth="1"/>
    <col min="2" max="2" width="6" customWidth="1"/>
    <col min="3" max="3" width="11.375" customWidth="1"/>
    <col min="4" max="4" width="8.875" style="2" customWidth="1"/>
    <col min="5" max="20" width="5.625" style="2" customWidth="1"/>
  </cols>
  <sheetData>
    <row r="1" spans="1:20" x14ac:dyDescent="0.15">
      <c r="A1" t="s">
        <v>0</v>
      </c>
    </row>
    <row r="2" spans="1:20" ht="27" customHeight="1" x14ac:dyDescent="0.15">
      <c r="A2" s="106" t="s">
        <v>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</row>
    <row r="3" spans="1:20" ht="30.75" customHeight="1" x14ac:dyDescent="0.15">
      <c r="A3" s="107" t="s">
        <v>2</v>
      </c>
      <c r="B3" s="103"/>
      <c r="C3" s="103"/>
      <c r="D3" s="103"/>
      <c r="E3" s="102" t="s">
        <v>3</v>
      </c>
      <c r="F3" s="102"/>
      <c r="G3" s="102"/>
      <c r="H3" s="102"/>
      <c r="I3" s="102" t="s">
        <v>4</v>
      </c>
      <c r="J3" s="102"/>
      <c r="K3" s="103"/>
      <c r="L3" s="103"/>
      <c r="M3" s="102" t="s">
        <v>5</v>
      </c>
      <c r="N3" s="102"/>
      <c r="O3" s="103"/>
      <c r="P3" s="103"/>
      <c r="Q3" s="102" t="s">
        <v>6</v>
      </c>
      <c r="R3" s="102"/>
      <c r="S3" s="103"/>
      <c r="T3" s="108"/>
    </row>
    <row r="4" spans="1:20" ht="15" customHeight="1" x14ac:dyDescent="0.15">
      <c r="A4" s="78" t="s">
        <v>7</v>
      </c>
      <c r="B4" s="91" t="s">
        <v>8</v>
      </c>
      <c r="C4" s="92"/>
      <c r="D4" s="13" t="s">
        <v>9</v>
      </c>
      <c r="E4" s="91" t="s">
        <v>10</v>
      </c>
      <c r="F4" s="92"/>
      <c r="G4" s="91" t="s">
        <v>11</v>
      </c>
      <c r="H4" s="92"/>
      <c r="I4" s="91" t="s">
        <v>12</v>
      </c>
      <c r="J4" s="92"/>
      <c r="K4" s="91" t="s">
        <v>13</v>
      </c>
      <c r="L4" s="92"/>
      <c r="M4" s="91" t="s">
        <v>14</v>
      </c>
      <c r="N4" s="92"/>
      <c r="O4" s="91" t="s">
        <v>15</v>
      </c>
      <c r="P4" s="92"/>
      <c r="Q4" s="91" t="s">
        <v>16</v>
      </c>
      <c r="R4" s="92"/>
      <c r="S4" s="91" t="s">
        <v>17</v>
      </c>
      <c r="T4" s="109"/>
    </row>
    <row r="5" spans="1:20" ht="15" customHeight="1" x14ac:dyDescent="0.15">
      <c r="A5" s="67"/>
      <c r="B5" s="75" t="s">
        <v>18</v>
      </c>
      <c r="C5" s="76"/>
      <c r="D5" s="3" t="s">
        <v>19</v>
      </c>
      <c r="E5" s="75" t="s">
        <v>20</v>
      </c>
      <c r="F5" s="76"/>
      <c r="G5" s="75" t="s">
        <v>21</v>
      </c>
      <c r="H5" s="76"/>
      <c r="I5" s="75" t="s">
        <v>22</v>
      </c>
      <c r="J5" s="76"/>
      <c r="K5" s="75" t="s">
        <v>23</v>
      </c>
      <c r="L5" s="76"/>
      <c r="M5" s="75" t="s">
        <v>24</v>
      </c>
      <c r="N5" s="76"/>
      <c r="O5" s="75" t="s">
        <v>25</v>
      </c>
      <c r="P5" s="76"/>
      <c r="Q5" s="75" t="s">
        <v>26</v>
      </c>
      <c r="R5" s="76"/>
      <c r="S5" s="75" t="s">
        <v>27</v>
      </c>
      <c r="T5" s="110"/>
    </row>
    <row r="6" spans="1:20" ht="15" customHeight="1" x14ac:dyDescent="0.15">
      <c r="A6" s="67"/>
      <c r="B6" s="75" t="s">
        <v>28</v>
      </c>
      <c r="C6" s="76"/>
      <c r="D6" s="3" t="s">
        <v>29</v>
      </c>
      <c r="E6" s="75" t="s">
        <v>30</v>
      </c>
      <c r="F6" s="76"/>
      <c r="G6" s="75" t="s">
        <v>31</v>
      </c>
      <c r="H6" s="76"/>
      <c r="I6" s="75" t="s">
        <v>32</v>
      </c>
      <c r="J6" s="76"/>
      <c r="K6" s="75" t="s">
        <v>33</v>
      </c>
      <c r="L6" s="76"/>
      <c r="M6" s="75" t="s">
        <v>34</v>
      </c>
      <c r="N6" s="76"/>
      <c r="O6" s="75" t="s">
        <v>35</v>
      </c>
      <c r="P6" s="76"/>
      <c r="Q6" s="75" t="s">
        <v>36</v>
      </c>
      <c r="R6" s="76"/>
      <c r="S6" s="75" t="s">
        <v>37</v>
      </c>
      <c r="T6" s="110"/>
    </row>
    <row r="7" spans="1:20" ht="15" customHeight="1" x14ac:dyDescent="0.15">
      <c r="A7" s="90"/>
      <c r="B7" s="86" t="s">
        <v>38</v>
      </c>
      <c r="C7" s="104"/>
      <c r="D7" s="25" t="e">
        <f>D5-D6</f>
        <v>#VALUE!</v>
      </c>
      <c r="E7" s="86" t="e">
        <f>E5-E6</f>
        <v>#VALUE!</v>
      </c>
      <c r="F7" s="104"/>
      <c r="G7" s="86" t="e">
        <f>G5-G6</f>
        <v>#VALUE!</v>
      </c>
      <c r="H7" s="104"/>
      <c r="I7" s="86" t="e">
        <f>I5-I6</f>
        <v>#VALUE!</v>
      </c>
      <c r="J7" s="104"/>
      <c r="K7" s="86" t="e">
        <f>K5-K6</f>
        <v>#VALUE!</v>
      </c>
      <c r="L7" s="104"/>
      <c r="M7" s="86" t="e">
        <f>M5-M6</f>
        <v>#VALUE!</v>
      </c>
      <c r="N7" s="104"/>
      <c r="O7" s="86" t="e">
        <f>O5-O6</f>
        <v>#VALUE!</v>
      </c>
      <c r="P7" s="104"/>
      <c r="Q7" s="86" t="e">
        <f>Q5-Q6</f>
        <v>#VALUE!</v>
      </c>
      <c r="R7" s="104"/>
      <c r="S7" s="86" t="e">
        <f>S5-S6</f>
        <v>#VALUE!</v>
      </c>
      <c r="T7" s="87"/>
    </row>
    <row r="8" spans="1:20" ht="15" customHeight="1" x14ac:dyDescent="0.15">
      <c r="A8" s="66" t="s">
        <v>39</v>
      </c>
      <c r="B8" s="73" t="s">
        <v>8</v>
      </c>
      <c r="C8" s="73"/>
      <c r="D8" s="73" t="s">
        <v>9</v>
      </c>
      <c r="E8" s="73" t="s">
        <v>40</v>
      </c>
      <c r="F8" s="73"/>
      <c r="G8" s="73"/>
      <c r="H8" s="73"/>
      <c r="I8" s="73"/>
      <c r="J8" s="73"/>
      <c r="K8" s="73"/>
      <c r="L8" s="73"/>
      <c r="M8" s="73" t="s">
        <v>41</v>
      </c>
      <c r="N8" s="73"/>
      <c r="O8" s="73"/>
      <c r="P8" s="73"/>
      <c r="Q8" s="73" t="s">
        <v>42</v>
      </c>
      <c r="R8" s="73"/>
      <c r="S8" s="73"/>
      <c r="T8" s="88"/>
    </row>
    <row r="9" spans="1:20" ht="15" customHeight="1" x14ac:dyDescent="0.15">
      <c r="A9" s="67"/>
      <c r="B9" s="70"/>
      <c r="C9" s="70"/>
      <c r="D9" s="70"/>
      <c r="E9" s="3" t="s">
        <v>43</v>
      </c>
      <c r="F9" s="3" t="s">
        <v>44</v>
      </c>
      <c r="G9" s="3" t="s">
        <v>45</v>
      </c>
      <c r="H9" s="3" t="s">
        <v>10</v>
      </c>
      <c r="I9" s="3" t="s">
        <v>11</v>
      </c>
      <c r="J9" s="3" t="s">
        <v>12</v>
      </c>
      <c r="K9" s="3" t="s">
        <v>13</v>
      </c>
      <c r="L9" s="3" t="s">
        <v>14</v>
      </c>
      <c r="M9" s="3" t="s">
        <v>43</v>
      </c>
      <c r="N9" s="3" t="s">
        <v>15</v>
      </c>
      <c r="O9" s="3" t="s">
        <v>16</v>
      </c>
      <c r="P9" s="3" t="s">
        <v>17</v>
      </c>
      <c r="Q9" s="3" t="s">
        <v>43</v>
      </c>
      <c r="R9" s="3" t="s">
        <v>46</v>
      </c>
      <c r="S9" s="3" t="s">
        <v>47</v>
      </c>
      <c r="T9" s="10" t="s">
        <v>48</v>
      </c>
    </row>
    <row r="10" spans="1:20" ht="15" customHeight="1" x14ac:dyDescent="0.15">
      <c r="A10" s="67"/>
      <c r="B10" s="74" t="s">
        <v>49</v>
      </c>
      <c r="C10" s="6" t="s">
        <v>18</v>
      </c>
      <c r="D10" s="3">
        <f t="shared" ref="D10:D15" si="0">E10+M10+Q10</f>
        <v>0</v>
      </c>
      <c r="E10" s="3">
        <f t="shared" ref="E10:E15" si="1">SUM(F10:L10)</f>
        <v>0</v>
      </c>
      <c r="F10" s="3" t="s">
        <v>50</v>
      </c>
      <c r="G10" s="3" t="s">
        <v>51</v>
      </c>
      <c r="H10" s="3" t="s">
        <v>52</v>
      </c>
      <c r="I10" s="3" t="s">
        <v>53</v>
      </c>
      <c r="J10" s="3" t="s">
        <v>54</v>
      </c>
      <c r="K10" s="3" t="s">
        <v>55</v>
      </c>
      <c r="L10" s="3" t="s">
        <v>56</v>
      </c>
      <c r="M10" s="3">
        <f t="shared" ref="M10:M15" si="2">SUM(N10:P10)</f>
        <v>0</v>
      </c>
      <c r="N10" s="3" t="s">
        <v>57</v>
      </c>
      <c r="O10" s="3" t="s">
        <v>58</v>
      </c>
      <c r="P10" s="3" t="s">
        <v>59</v>
      </c>
      <c r="Q10" s="3">
        <f t="shared" ref="Q10:Q15" si="3">SUM(R10:T10)</f>
        <v>0</v>
      </c>
      <c r="R10" s="3" t="s">
        <v>60</v>
      </c>
      <c r="S10" s="3" t="s">
        <v>61</v>
      </c>
      <c r="T10" s="10" t="s">
        <v>62</v>
      </c>
    </row>
    <row r="11" spans="1:20" ht="15" customHeight="1" x14ac:dyDescent="0.15">
      <c r="A11" s="67"/>
      <c r="B11" s="70"/>
      <c r="C11" s="6" t="s">
        <v>28</v>
      </c>
      <c r="D11" s="3">
        <f t="shared" si="0"/>
        <v>0</v>
      </c>
      <c r="E11" s="3">
        <f t="shared" si="1"/>
        <v>0</v>
      </c>
      <c r="F11" s="3" t="s">
        <v>63</v>
      </c>
      <c r="G11" s="3" t="s">
        <v>64</v>
      </c>
      <c r="H11" s="3" t="s">
        <v>65</v>
      </c>
      <c r="I11" s="3" t="s">
        <v>66</v>
      </c>
      <c r="J11" s="3" t="s">
        <v>67</v>
      </c>
      <c r="K11" s="3" t="s">
        <v>68</v>
      </c>
      <c r="L11" s="3" t="s">
        <v>69</v>
      </c>
      <c r="M11" s="3">
        <f t="shared" si="2"/>
        <v>0</v>
      </c>
      <c r="N11" s="3" t="s">
        <v>70</v>
      </c>
      <c r="O11" s="3" t="s">
        <v>71</v>
      </c>
      <c r="P11" s="3" t="s">
        <v>72</v>
      </c>
      <c r="Q11" s="3">
        <f t="shared" si="3"/>
        <v>0</v>
      </c>
      <c r="R11" s="3" t="s">
        <v>73</v>
      </c>
      <c r="S11" s="3" t="s">
        <v>74</v>
      </c>
      <c r="T11" s="10" t="s">
        <v>75</v>
      </c>
    </row>
    <row r="12" spans="1:20" ht="15" customHeight="1" x14ac:dyDescent="0.15">
      <c r="A12" s="67"/>
      <c r="B12" s="70"/>
      <c r="C12" s="6" t="s">
        <v>38</v>
      </c>
      <c r="D12" s="3" t="e">
        <f t="shared" si="0"/>
        <v>#VALUE!</v>
      </c>
      <c r="E12" s="3" t="e">
        <f t="shared" si="1"/>
        <v>#VALUE!</v>
      </c>
      <c r="F12" s="3" t="e">
        <f t="shared" ref="F12:L12" si="4">F10-F11</f>
        <v>#VALUE!</v>
      </c>
      <c r="G12" s="3" t="e">
        <f t="shared" si="4"/>
        <v>#VALUE!</v>
      </c>
      <c r="H12" s="3" t="e">
        <f t="shared" si="4"/>
        <v>#VALUE!</v>
      </c>
      <c r="I12" s="3" t="e">
        <f t="shared" si="4"/>
        <v>#VALUE!</v>
      </c>
      <c r="J12" s="3" t="e">
        <f t="shared" si="4"/>
        <v>#VALUE!</v>
      </c>
      <c r="K12" s="3" t="e">
        <f t="shared" si="4"/>
        <v>#VALUE!</v>
      </c>
      <c r="L12" s="3" t="e">
        <f t="shared" si="4"/>
        <v>#VALUE!</v>
      </c>
      <c r="M12" s="3" t="e">
        <f t="shared" si="2"/>
        <v>#VALUE!</v>
      </c>
      <c r="N12" s="3" t="e">
        <f>N10-N11</f>
        <v>#VALUE!</v>
      </c>
      <c r="O12" s="3" t="e">
        <f>O10-O11</f>
        <v>#VALUE!</v>
      </c>
      <c r="P12" s="3" t="e">
        <f>P10-P11</f>
        <v>#VALUE!</v>
      </c>
      <c r="Q12" s="3" t="e">
        <f t="shared" si="3"/>
        <v>#VALUE!</v>
      </c>
      <c r="R12" s="3" t="e">
        <f>R10-R11</f>
        <v>#VALUE!</v>
      </c>
      <c r="S12" s="3" t="e">
        <f>S10-S11</f>
        <v>#VALUE!</v>
      </c>
      <c r="T12" s="10" t="e">
        <f>T10-T11</f>
        <v>#VALUE!</v>
      </c>
    </row>
    <row r="13" spans="1:20" ht="15" customHeight="1" x14ac:dyDescent="0.15">
      <c r="A13" s="67"/>
      <c r="B13" s="74" t="s">
        <v>76</v>
      </c>
      <c r="C13" s="6" t="s">
        <v>18</v>
      </c>
      <c r="D13" s="3">
        <f t="shared" si="0"/>
        <v>0</v>
      </c>
      <c r="E13" s="3">
        <f t="shared" si="1"/>
        <v>0</v>
      </c>
      <c r="F13" s="3" t="s">
        <v>77</v>
      </c>
      <c r="G13" s="3" t="s">
        <v>78</v>
      </c>
      <c r="H13" s="3" t="s">
        <v>79</v>
      </c>
      <c r="I13" s="3" t="s">
        <v>80</v>
      </c>
      <c r="J13" s="3" t="s">
        <v>81</v>
      </c>
      <c r="K13" s="3" t="s">
        <v>82</v>
      </c>
      <c r="L13" s="3" t="s">
        <v>83</v>
      </c>
      <c r="M13" s="3">
        <f t="shared" si="2"/>
        <v>0</v>
      </c>
      <c r="N13" s="3" t="s">
        <v>84</v>
      </c>
      <c r="O13" s="3" t="s">
        <v>85</v>
      </c>
      <c r="P13" s="3" t="s">
        <v>86</v>
      </c>
      <c r="Q13" s="3">
        <f t="shared" si="3"/>
        <v>0</v>
      </c>
      <c r="R13" s="3" t="s">
        <v>87</v>
      </c>
      <c r="S13" s="3" t="s">
        <v>88</v>
      </c>
      <c r="T13" s="10" t="s">
        <v>89</v>
      </c>
    </row>
    <row r="14" spans="1:20" ht="15" customHeight="1" x14ac:dyDescent="0.15">
      <c r="A14" s="67"/>
      <c r="B14" s="70"/>
      <c r="C14" s="6" t="s">
        <v>28</v>
      </c>
      <c r="D14" s="3">
        <f t="shared" si="0"/>
        <v>0</v>
      </c>
      <c r="E14" s="3">
        <f t="shared" si="1"/>
        <v>0</v>
      </c>
      <c r="F14" s="3" t="s">
        <v>90</v>
      </c>
      <c r="G14" s="3" t="s">
        <v>91</v>
      </c>
      <c r="H14" s="3" t="s">
        <v>92</v>
      </c>
      <c r="I14" s="3" t="s">
        <v>93</v>
      </c>
      <c r="J14" s="3" t="s">
        <v>94</v>
      </c>
      <c r="K14" s="3" t="s">
        <v>95</v>
      </c>
      <c r="L14" s="3" t="s">
        <v>96</v>
      </c>
      <c r="M14" s="3">
        <f t="shared" si="2"/>
        <v>0</v>
      </c>
      <c r="N14" s="3" t="s">
        <v>97</v>
      </c>
      <c r="O14" s="3" t="s">
        <v>98</v>
      </c>
      <c r="P14" s="3" t="s">
        <v>99</v>
      </c>
      <c r="Q14" s="3">
        <f t="shared" si="3"/>
        <v>0</v>
      </c>
      <c r="R14" s="3" t="s">
        <v>100</v>
      </c>
      <c r="S14" s="3" t="s">
        <v>101</v>
      </c>
      <c r="T14" s="10" t="s">
        <v>102</v>
      </c>
    </row>
    <row r="15" spans="1:20" ht="15" customHeight="1" x14ac:dyDescent="0.15">
      <c r="A15" s="68"/>
      <c r="B15" s="69"/>
      <c r="C15" s="26" t="s">
        <v>38</v>
      </c>
      <c r="D15" s="9" t="e">
        <f t="shared" si="0"/>
        <v>#VALUE!</v>
      </c>
      <c r="E15" s="9" t="e">
        <f t="shared" si="1"/>
        <v>#VALUE!</v>
      </c>
      <c r="F15" s="9" t="e">
        <f t="shared" ref="F15:L15" si="5">F13-F14</f>
        <v>#VALUE!</v>
      </c>
      <c r="G15" s="9" t="e">
        <f t="shared" si="5"/>
        <v>#VALUE!</v>
      </c>
      <c r="H15" s="9" t="e">
        <f t="shared" si="5"/>
        <v>#VALUE!</v>
      </c>
      <c r="I15" s="9" t="e">
        <f t="shared" si="5"/>
        <v>#VALUE!</v>
      </c>
      <c r="J15" s="9" t="e">
        <f t="shared" si="5"/>
        <v>#VALUE!</v>
      </c>
      <c r="K15" s="9" t="e">
        <f t="shared" si="5"/>
        <v>#VALUE!</v>
      </c>
      <c r="L15" s="9" t="e">
        <f t="shared" si="5"/>
        <v>#VALUE!</v>
      </c>
      <c r="M15" s="9" t="e">
        <f t="shared" si="2"/>
        <v>#VALUE!</v>
      </c>
      <c r="N15" s="9" t="e">
        <f>N13-N14</f>
        <v>#VALUE!</v>
      </c>
      <c r="O15" s="9" t="e">
        <f>O13-O14</f>
        <v>#VALUE!</v>
      </c>
      <c r="P15" s="9" t="e">
        <f>P13-P14</f>
        <v>#VALUE!</v>
      </c>
      <c r="Q15" s="9" t="e">
        <f t="shared" si="3"/>
        <v>#VALUE!</v>
      </c>
      <c r="R15" s="9" t="e">
        <f>R13-R14</f>
        <v>#VALUE!</v>
      </c>
      <c r="S15" s="9" t="e">
        <f>S13-S14</f>
        <v>#VALUE!</v>
      </c>
      <c r="T15" s="11" t="e">
        <f>T13-T14</f>
        <v>#VALUE!</v>
      </c>
    </row>
    <row r="16" spans="1:20" ht="15" customHeight="1" x14ac:dyDescent="0.15">
      <c r="A16" s="66" t="s">
        <v>103</v>
      </c>
      <c r="B16" s="73" t="s">
        <v>8</v>
      </c>
      <c r="C16" s="73"/>
      <c r="D16" s="73" t="s">
        <v>9</v>
      </c>
      <c r="E16" s="73"/>
      <c r="F16" s="73" t="s">
        <v>104</v>
      </c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 t="s">
        <v>105</v>
      </c>
      <c r="S16" s="73"/>
      <c r="T16" s="88"/>
    </row>
    <row r="17" spans="1:20" ht="15" customHeight="1" x14ac:dyDescent="0.15">
      <c r="A17" s="67"/>
      <c r="B17" s="70"/>
      <c r="C17" s="70"/>
      <c r="D17" s="70"/>
      <c r="E17" s="70"/>
      <c r="F17" s="70" t="s">
        <v>43</v>
      </c>
      <c r="G17" s="70"/>
      <c r="H17" s="70" t="s">
        <v>44</v>
      </c>
      <c r="I17" s="70"/>
      <c r="J17" s="70" t="s">
        <v>45</v>
      </c>
      <c r="K17" s="70"/>
      <c r="L17" s="70" t="s">
        <v>10</v>
      </c>
      <c r="M17" s="70"/>
      <c r="N17" s="70" t="s">
        <v>11</v>
      </c>
      <c r="O17" s="70"/>
      <c r="P17" s="70" t="s">
        <v>12</v>
      </c>
      <c r="Q17" s="70"/>
      <c r="R17" s="70"/>
      <c r="S17" s="70"/>
      <c r="T17" s="89"/>
    </row>
    <row r="18" spans="1:20" ht="15" customHeight="1" x14ac:dyDescent="0.15">
      <c r="A18" s="67"/>
      <c r="B18" s="70" t="s">
        <v>18</v>
      </c>
      <c r="C18" s="70"/>
      <c r="D18" s="75" t="e">
        <f>F18+R18</f>
        <v>#VALUE!</v>
      </c>
      <c r="E18" s="76"/>
      <c r="F18" s="75">
        <f>SUM(H18:P18)</f>
        <v>0</v>
      </c>
      <c r="G18" s="76"/>
      <c r="H18" s="75" t="s">
        <v>106</v>
      </c>
      <c r="I18" s="76"/>
      <c r="J18" s="75" t="s">
        <v>107</v>
      </c>
      <c r="K18" s="76"/>
      <c r="L18" s="75" t="s">
        <v>108</v>
      </c>
      <c r="M18" s="76"/>
      <c r="N18" s="75" t="s">
        <v>109</v>
      </c>
      <c r="O18" s="76"/>
      <c r="P18" s="75" t="s">
        <v>110</v>
      </c>
      <c r="Q18" s="76"/>
      <c r="R18" s="70" t="s">
        <v>111</v>
      </c>
      <c r="S18" s="70"/>
      <c r="T18" s="89"/>
    </row>
    <row r="19" spans="1:20" ht="15" customHeight="1" x14ac:dyDescent="0.15">
      <c r="A19" s="67"/>
      <c r="B19" s="70" t="s">
        <v>28</v>
      </c>
      <c r="C19" s="70"/>
      <c r="D19" s="75" t="e">
        <f>F19+R19</f>
        <v>#VALUE!</v>
      </c>
      <c r="E19" s="76"/>
      <c r="F19" s="75">
        <f>SUM(H19:P19)</f>
        <v>0</v>
      </c>
      <c r="G19" s="76"/>
      <c r="H19" s="75" t="s">
        <v>112</v>
      </c>
      <c r="I19" s="76"/>
      <c r="J19" s="75" t="s">
        <v>113</v>
      </c>
      <c r="K19" s="76"/>
      <c r="L19" s="75" t="s">
        <v>114</v>
      </c>
      <c r="M19" s="76"/>
      <c r="N19" s="75" t="s">
        <v>115</v>
      </c>
      <c r="O19" s="76"/>
      <c r="P19" s="75" t="s">
        <v>116</v>
      </c>
      <c r="Q19" s="76"/>
      <c r="R19" s="70" t="s">
        <v>117</v>
      </c>
      <c r="S19" s="70"/>
      <c r="T19" s="89"/>
    </row>
    <row r="20" spans="1:20" ht="15" customHeight="1" x14ac:dyDescent="0.15">
      <c r="A20" s="68"/>
      <c r="B20" s="69" t="s">
        <v>38</v>
      </c>
      <c r="C20" s="69"/>
      <c r="D20" s="75" t="e">
        <f>F20+R20</f>
        <v>#VALUE!</v>
      </c>
      <c r="E20" s="76"/>
      <c r="F20" s="75" t="e">
        <f>SUM(H20:P20)</f>
        <v>#VALUE!</v>
      </c>
      <c r="G20" s="76"/>
      <c r="H20" s="71" t="e">
        <f>H18-H19</f>
        <v>#VALUE!</v>
      </c>
      <c r="I20" s="72"/>
      <c r="J20" s="71" t="e">
        <f>J18-J19</f>
        <v>#VALUE!</v>
      </c>
      <c r="K20" s="72"/>
      <c r="L20" s="71" t="e">
        <f>L18-L19</f>
        <v>#VALUE!</v>
      </c>
      <c r="M20" s="72"/>
      <c r="N20" s="71" t="e">
        <f>N18-N19</f>
        <v>#VALUE!</v>
      </c>
      <c r="O20" s="72"/>
      <c r="P20" s="71" t="e">
        <f>P18-P19</f>
        <v>#VALUE!</v>
      </c>
      <c r="Q20" s="72"/>
      <c r="R20" s="69" t="e">
        <f>R18-R19</f>
        <v>#VALUE!</v>
      </c>
      <c r="S20" s="69"/>
      <c r="T20" s="105"/>
    </row>
    <row r="21" spans="1:20" ht="15" customHeight="1" x14ac:dyDescent="0.15">
      <c r="A21" s="66" t="s">
        <v>118</v>
      </c>
      <c r="B21" s="73" t="s">
        <v>119</v>
      </c>
      <c r="C21" s="73"/>
      <c r="D21" s="73" t="s">
        <v>120</v>
      </c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 t="s">
        <v>121</v>
      </c>
      <c r="S21" s="73"/>
      <c r="T21" s="88"/>
    </row>
    <row r="22" spans="1:20" ht="15" customHeight="1" x14ac:dyDescent="0.15">
      <c r="A22" s="67"/>
      <c r="B22" s="70" t="s">
        <v>8</v>
      </c>
      <c r="C22" s="70"/>
      <c r="D22" s="70" t="s">
        <v>43</v>
      </c>
      <c r="E22" s="70"/>
      <c r="F22" s="70" t="s">
        <v>122</v>
      </c>
      <c r="G22" s="70"/>
      <c r="H22" s="70"/>
      <c r="I22" s="70" t="s">
        <v>123</v>
      </c>
      <c r="J22" s="70"/>
      <c r="K22" s="70"/>
      <c r="L22" s="70" t="s">
        <v>124</v>
      </c>
      <c r="M22" s="70"/>
      <c r="N22" s="70"/>
      <c r="O22" s="70" t="s">
        <v>125</v>
      </c>
      <c r="P22" s="70"/>
      <c r="Q22" s="70"/>
      <c r="R22" s="70"/>
      <c r="S22" s="70"/>
      <c r="T22" s="89"/>
    </row>
    <row r="23" spans="1:20" ht="15" customHeight="1" x14ac:dyDescent="0.15">
      <c r="A23" s="67"/>
      <c r="B23" s="70" t="s">
        <v>18</v>
      </c>
      <c r="C23" s="70"/>
      <c r="D23" s="70">
        <f>SUM(F23:R23)</f>
        <v>0</v>
      </c>
      <c r="E23" s="70"/>
      <c r="F23" s="70" t="s">
        <v>126</v>
      </c>
      <c r="G23" s="70"/>
      <c r="H23" s="70"/>
      <c r="I23" s="70" t="s">
        <v>127</v>
      </c>
      <c r="J23" s="70"/>
      <c r="K23" s="70"/>
      <c r="L23" s="70" t="s">
        <v>128</v>
      </c>
      <c r="M23" s="70"/>
      <c r="N23" s="70"/>
      <c r="O23" s="70" t="s">
        <v>129</v>
      </c>
      <c r="P23" s="70"/>
      <c r="Q23" s="70"/>
      <c r="R23" s="70" t="s">
        <v>130</v>
      </c>
      <c r="S23" s="70"/>
      <c r="T23" s="89"/>
    </row>
    <row r="24" spans="1:20" ht="15" customHeight="1" x14ac:dyDescent="0.15">
      <c r="A24" s="68"/>
      <c r="B24" s="69" t="s">
        <v>28</v>
      </c>
      <c r="C24" s="69"/>
      <c r="D24" s="70">
        <f>SUM(F24:R24)</f>
        <v>0</v>
      </c>
      <c r="E24" s="70"/>
      <c r="F24" s="70" t="s">
        <v>131</v>
      </c>
      <c r="G24" s="70"/>
      <c r="H24" s="70"/>
      <c r="I24" s="70" t="s">
        <v>132</v>
      </c>
      <c r="J24" s="70"/>
      <c r="K24" s="70"/>
      <c r="L24" s="70" t="s">
        <v>133</v>
      </c>
      <c r="M24" s="70"/>
      <c r="N24" s="70"/>
      <c r="O24" s="70" t="s">
        <v>134</v>
      </c>
      <c r="P24" s="70"/>
      <c r="Q24" s="70"/>
      <c r="R24" s="70" t="s">
        <v>135</v>
      </c>
      <c r="S24" s="70"/>
      <c r="T24" s="89"/>
    </row>
    <row r="25" spans="1:20" ht="89.25" customHeight="1" x14ac:dyDescent="0.15">
      <c r="A25" s="78" t="s">
        <v>136</v>
      </c>
      <c r="B25" s="84"/>
      <c r="C25" s="77"/>
      <c r="D25" s="77"/>
      <c r="E25" s="77"/>
      <c r="F25" s="85"/>
      <c r="G25" s="81" t="s">
        <v>137</v>
      </c>
      <c r="H25" s="84"/>
      <c r="I25" s="77"/>
      <c r="J25" s="77"/>
      <c r="K25" s="77"/>
      <c r="L25" s="77"/>
      <c r="M25" s="85"/>
      <c r="N25" s="81" t="s">
        <v>138</v>
      </c>
      <c r="O25" s="84"/>
      <c r="P25" s="77"/>
      <c r="Q25" s="77"/>
      <c r="R25" s="77"/>
      <c r="S25" s="77"/>
      <c r="T25" s="96"/>
    </row>
    <row r="26" spans="1:20" ht="13.5" customHeight="1" x14ac:dyDescent="0.15">
      <c r="A26" s="79"/>
      <c r="B26" s="98" t="s">
        <v>139</v>
      </c>
      <c r="C26" s="99"/>
      <c r="D26" s="99"/>
      <c r="E26" s="99"/>
      <c r="F26" s="100"/>
      <c r="G26" s="81"/>
      <c r="H26" s="98" t="s">
        <v>139</v>
      </c>
      <c r="I26" s="99"/>
      <c r="J26" s="99"/>
      <c r="K26" s="99"/>
      <c r="L26" s="99"/>
      <c r="M26" s="100"/>
      <c r="N26" s="81"/>
      <c r="O26" s="98" t="s">
        <v>140</v>
      </c>
      <c r="P26" s="99"/>
      <c r="Q26" s="99"/>
      <c r="R26" s="99"/>
      <c r="S26" s="99"/>
      <c r="T26" s="101"/>
    </row>
    <row r="27" spans="1:20" x14ac:dyDescent="0.15">
      <c r="A27" s="80"/>
      <c r="B27" s="93" t="s">
        <v>141</v>
      </c>
      <c r="C27" s="94"/>
      <c r="D27" s="94"/>
      <c r="E27" s="94"/>
      <c r="F27" s="95"/>
      <c r="G27" s="82"/>
      <c r="H27" s="93" t="s">
        <v>141</v>
      </c>
      <c r="I27" s="94"/>
      <c r="J27" s="94"/>
      <c r="K27" s="94"/>
      <c r="L27" s="94"/>
      <c r="M27" s="95"/>
      <c r="N27" s="82"/>
      <c r="O27" s="93" t="s">
        <v>141</v>
      </c>
      <c r="P27" s="94"/>
      <c r="Q27" s="94"/>
      <c r="R27" s="94"/>
      <c r="S27" s="94"/>
      <c r="T27" s="97"/>
    </row>
    <row r="28" spans="1:20" x14ac:dyDescent="0.15">
      <c r="A28" s="83" t="s">
        <v>142</v>
      </c>
      <c r="B28" s="83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</row>
    <row r="29" spans="1:20" x14ac:dyDescent="0.15">
      <c r="A29" s="83"/>
      <c r="B29" s="83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</row>
    <row r="30" spans="1:20" x14ac:dyDescent="0.15">
      <c r="A30" s="77"/>
      <c r="B30" s="77"/>
      <c r="C30" s="77"/>
      <c r="D30" s="77"/>
      <c r="E30" s="77"/>
      <c r="F30" s="77"/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</row>
  </sheetData>
  <customSheetViews>
    <customSheetView guid="{FC3672A2-162B-4779-9573-231341C9CFEB}" state="hidden" showRuler="0">
      <selection activeCell="J1" sqref="J1"/>
      <pageMargins left="0.95" right="0.31944444444444442" top="0.35972222222222222" bottom="0.28958333333333336" header="0.36944444444444446" footer="0.28958333333333336"/>
      <pageSetup paperSize="9" firstPageNumber="4294963191" orientation="landscape" verticalDpi="1200" copies="0"/>
      <headerFooter alignWithMargins="0"/>
    </customSheetView>
  </customSheetViews>
  <mergeCells count="132">
    <mergeCell ref="S5:T5"/>
    <mergeCell ref="B7:C7"/>
    <mergeCell ref="E7:F7"/>
    <mergeCell ref="G7:H7"/>
    <mergeCell ref="I7:J7"/>
    <mergeCell ref="Q6:R6"/>
    <mergeCell ref="E6:F6"/>
    <mergeCell ref="K6:L6"/>
    <mergeCell ref="B5:C5"/>
    <mergeCell ref="A2:T2"/>
    <mergeCell ref="A3:B3"/>
    <mergeCell ref="C3:D3"/>
    <mergeCell ref="E3:F3"/>
    <mergeCell ref="G3:H3"/>
    <mergeCell ref="I3:J3"/>
    <mergeCell ref="S3:T3"/>
    <mergeCell ref="M3:N3"/>
    <mergeCell ref="K7:L7"/>
    <mergeCell ref="O3:P3"/>
    <mergeCell ref="B4:C4"/>
    <mergeCell ref="G6:H6"/>
    <mergeCell ref="I6:J6"/>
    <mergeCell ref="B6:C6"/>
    <mergeCell ref="E5:F5"/>
    <mergeCell ref="G5:H5"/>
    <mergeCell ref="I5:J5"/>
    <mergeCell ref="K4:L4"/>
    <mergeCell ref="M4:N4"/>
    <mergeCell ref="S4:T4"/>
    <mergeCell ref="O5:P5"/>
    <mergeCell ref="Q5:R5"/>
    <mergeCell ref="M5:N5"/>
    <mergeCell ref="S6:T6"/>
    <mergeCell ref="R18:T18"/>
    <mergeCell ref="L22:N22"/>
    <mergeCell ref="L23:N23"/>
    <mergeCell ref="R19:T19"/>
    <mergeCell ref="J17:K17"/>
    <mergeCell ref="D20:E20"/>
    <mergeCell ref="D22:E22"/>
    <mergeCell ref="F22:H22"/>
    <mergeCell ref="Q3:R3"/>
    <mergeCell ref="K3:L3"/>
    <mergeCell ref="E4:F4"/>
    <mergeCell ref="G4:H4"/>
    <mergeCell ref="I4:J4"/>
    <mergeCell ref="D18:E18"/>
    <mergeCell ref="D19:E19"/>
    <mergeCell ref="K5:L5"/>
    <mergeCell ref="Q4:R4"/>
    <mergeCell ref="P17:Q17"/>
    <mergeCell ref="O7:P7"/>
    <mergeCell ref="E8:L8"/>
    <mergeCell ref="M8:P8"/>
    <mergeCell ref="Q7:R7"/>
    <mergeCell ref="M7:N7"/>
    <mergeCell ref="R20:T20"/>
    <mergeCell ref="B27:F27"/>
    <mergeCell ref="O25:T25"/>
    <mergeCell ref="G25:G27"/>
    <mergeCell ref="H27:M27"/>
    <mergeCell ref="I23:K23"/>
    <mergeCell ref="N18:O18"/>
    <mergeCell ref="H19:I19"/>
    <mergeCell ref="F20:G20"/>
    <mergeCell ref="I22:K22"/>
    <mergeCell ref="H18:I18"/>
    <mergeCell ref="O27:T27"/>
    <mergeCell ref="B26:F26"/>
    <mergeCell ref="H26:M26"/>
    <mergeCell ref="O26:T26"/>
    <mergeCell ref="R24:T24"/>
    <mergeCell ref="F24:H24"/>
    <mergeCell ref="I24:K24"/>
    <mergeCell ref="L24:N24"/>
    <mergeCell ref="O24:Q24"/>
    <mergeCell ref="F18:G18"/>
    <mergeCell ref="O22:Q22"/>
    <mergeCell ref="O23:Q23"/>
    <mergeCell ref="R23:T23"/>
    <mergeCell ref="R21:T22"/>
    <mergeCell ref="A30:T30"/>
    <mergeCell ref="A25:A27"/>
    <mergeCell ref="N25:N27"/>
    <mergeCell ref="A28:T29"/>
    <mergeCell ref="B25:F25"/>
    <mergeCell ref="H25:M25"/>
    <mergeCell ref="S7:T7"/>
    <mergeCell ref="Q8:T8"/>
    <mergeCell ref="B13:B15"/>
    <mergeCell ref="B16:C17"/>
    <mergeCell ref="L17:M17"/>
    <mergeCell ref="D8:D9"/>
    <mergeCell ref="F16:Q16"/>
    <mergeCell ref="R16:T17"/>
    <mergeCell ref="F17:G17"/>
    <mergeCell ref="H17:I17"/>
    <mergeCell ref="A4:A7"/>
    <mergeCell ref="O4:P4"/>
    <mergeCell ref="M6:N6"/>
    <mergeCell ref="O6:P6"/>
    <mergeCell ref="A8:A15"/>
    <mergeCell ref="A16:A20"/>
    <mergeCell ref="B18:C18"/>
    <mergeCell ref="B8:C9"/>
    <mergeCell ref="B10:B12"/>
    <mergeCell ref="B20:C20"/>
    <mergeCell ref="B19:C19"/>
    <mergeCell ref="D21:Q21"/>
    <mergeCell ref="N20:O20"/>
    <mergeCell ref="N17:O17"/>
    <mergeCell ref="L19:M19"/>
    <mergeCell ref="N19:O19"/>
    <mergeCell ref="P19:Q19"/>
    <mergeCell ref="J18:K18"/>
    <mergeCell ref="F19:G19"/>
    <mergeCell ref="D16:E17"/>
    <mergeCell ref="L18:M18"/>
    <mergeCell ref="P20:Q20"/>
    <mergeCell ref="P18:Q18"/>
    <mergeCell ref="J19:K19"/>
    <mergeCell ref="J20:K20"/>
    <mergeCell ref="A21:A24"/>
    <mergeCell ref="B24:C24"/>
    <mergeCell ref="B22:C22"/>
    <mergeCell ref="L20:M20"/>
    <mergeCell ref="F23:H23"/>
    <mergeCell ref="D24:E24"/>
    <mergeCell ref="B23:C23"/>
    <mergeCell ref="D23:E23"/>
    <mergeCell ref="B21:C21"/>
    <mergeCell ref="H20:I20"/>
  </mergeCells>
  <phoneticPr fontId="1" type="noConversion"/>
  <pageMargins left="0.95" right="0.31944444444444442" top="0.35972222222222222" bottom="0.28958333333333336" header="0.36944444444444446" footer="0.28958333333333336"/>
  <pageSetup paperSize="9" firstPageNumber="4294963191" orientation="landscape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Y26"/>
  <sheetViews>
    <sheetView topLeftCell="A4" zoomScaleSheetLayoutView="100" workbookViewId="0">
      <selection activeCell="E19" sqref="E19:E21"/>
    </sheetView>
  </sheetViews>
  <sheetFormatPr defaultRowHeight="14.25" customHeight="1" x14ac:dyDescent="0.15"/>
  <cols>
    <col min="1" max="1" width="5" style="1" customWidth="1"/>
    <col min="2" max="4" width="5.125" style="2" customWidth="1"/>
    <col min="5" max="10" width="4.875" style="1" customWidth="1"/>
    <col min="11" max="11" width="8.125" style="2" customWidth="1"/>
    <col min="12" max="12" width="5.125" style="2" customWidth="1"/>
    <col min="13" max="18" width="5.25" style="1" customWidth="1"/>
    <col min="19" max="19" width="7.5" style="2" customWidth="1"/>
    <col min="20" max="25" width="5" style="2" customWidth="1"/>
    <col min="26" max="16384" width="9" style="1"/>
  </cols>
  <sheetData>
    <row r="1" spans="1:25" ht="35.25" customHeight="1" x14ac:dyDescent="0.15">
      <c r="A1" s="106" t="s">
        <v>143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</row>
    <row r="2" spans="1:25" ht="22.5" customHeight="1" x14ac:dyDescent="0.15">
      <c r="A2" s="125" t="s">
        <v>144</v>
      </c>
      <c r="B2" s="73"/>
      <c r="C2" s="73" t="s">
        <v>145</v>
      </c>
      <c r="D2" s="73"/>
      <c r="E2" s="73"/>
      <c r="F2" s="73" t="s">
        <v>146</v>
      </c>
      <c r="G2" s="73"/>
      <c r="H2" s="73">
        <f>F4</f>
        <v>0</v>
      </c>
      <c r="I2" s="73"/>
      <c r="J2" s="73"/>
      <c r="K2" s="73" t="s">
        <v>147</v>
      </c>
      <c r="L2" s="73"/>
      <c r="M2" s="73"/>
      <c r="N2" s="73" t="s">
        <v>148</v>
      </c>
      <c r="O2" s="73"/>
      <c r="P2" s="73"/>
      <c r="Q2" s="73"/>
      <c r="R2" s="73"/>
      <c r="S2" s="73" t="s">
        <v>149</v>
      </c>
      <c r="T2" s="73"/>
      <c r="U2" s="73" t="s">
        <v>150</v>
      </c>
      <c r="V2" s="73"/>
      <c r="W2" s="73"/>
      <c r="X2" s="73"/>
      <c r="Y2" s="88"/>
    </row>
    <row r="3" spans="1:25" ht="39.75" customHeight="1" x14ac:dyDescent="0.15">
      <c r="A3" s="120" t="s">
        <v>151</v>
      </c>
      <c r="B3" s="121"/>
      <c r="C3" s="121"/>
      <c r="D3" s="121"/>
      <c r="E3" s="121"/>
      <c r="F3" s="70" t="s">
        <v>152</v>
      </c>
      <c r="G3" s="70"/>
      <c r="H3" s="74" t="s">
        <v>7</v>
      </c>
      <c r="I3" s="70"/>
      <c r="J3" s="74" t="s">
        <v>153</v>
      </c>
      <c r="K3" s="74"/>
      <c r="L3" s="74" t="s">
        <v>154</v>
      </c>
      <c r="M3" s="74"/>
      <c r="N3" s="70" t="s">
        <v>155</v>
      </c>
      <c r="O3" s="70"/>
      <c r="P3" s="70" t="s">
        <v>156</v>
      </c>
      <c r="Q3" s="70"/>
      <c r="R3" s="70" t="s">
        <v>157</v>
      </c>
      <c r="S3" s="70"/>
      <c r="T3" s="70"/>
      <c r="U3" s="70"/>
      <c r="V3" s="70"/>
      <c r="W3" s="70"/>
      <c r="X3" s="70"/>
      <c r="Y3" s="89"/>
    </row>
    <row r="4" spans="1:25" ht="22.5" customHeight="1" x14ac:dyDescent="0.15">
      <c r="A4" s="114" t="s">
        <v>158</v>
      </c>
      <c r="B4" s="115"/>
      <c r="C4" s="115"/>
      <c r="D4" s="115"/>
      <c r="E4" s="115"/>
      <c r="F4" s="70">
        <f>SUM(H4:Q4)</f>
        <v>0</v>
      </c>
      <c r="G4" s="70"/>
      <c r="H4" s="70">
        <f>SUM(B12:B19)</f>
        <v>0</v>
      </c>
      <c r="I4" s="70"/>
      <c r="J4" s="70">
        <f>SUM(G12:G24)</f>
        <v>0</v>
      </c>
      <c r="K4" s="70"/>
      <c r="L4" s="70">
        <f>SUM(O12:O24)</f>
        <v>0</v>
      </c>
      <c r="M4" s="70"/>
      <c r="N4" s="70">
        <f>SUM(V19:V24)</f>
        <v>0</v>
      </c>
      <c r="O4" s="70"/>
      <c r="P4" s="70">
        <f>SUM(V12:V16)</f>
        <v>0</v>
      </c>
      <c r="Q4" s="70"/>
      <c r="R4" s="122" t="s">
        <v>159</v>
      </c>
      <c r="S4" s="123"/>
      <c r="T4" s="123"/>
      <c r="U4" s="123"/>
      <c r="V4" s="123"/>
      <c r="W4" s="123"/>
      <c r="X4" s="123"/>
      <c r="Y4" s="124"/>
    </row>
    <row r="5" spans="1:25" ht="22.5" customHeight="1" x14ac:dyDescent="0.15">
      <c r="A5" s="114" t="s">
        <v>160</v>
      </c>
      <c r="B5" s="115"/>
      <c r="C5" s="115"/>
      <c r="D5" s="115"/>
      <c r="E5" s="115"/>
      <c r="F5" s="70">
        <f>SUM(H5:Q5)</f>
        <v>0</v>
      </c>
      <c r="G5" s="70"/>
      <c r="H5" s="70" t="s">
        <v>161</v>
      </c>
      <c r="I5" s="70"/>
      <c r="J5" s="70">
        <f>SUM(I12:I25)</f>
        <v>0</v>
      </c>
      <c r="K5" s="70"/>
      <c r="L5" s="70">
        <f>SUM(Q12:Q25)</f>
        <v>0</v>
      </c>
      <c r="M5" s="70"/>
      <c r="N5" s="70">
        <f>SUM(W19:W25)</f>
        <v>0</v>
      </c>
      <c r="O5" s="70"/>
      <c r="P5" s="70">
        <f>SUM(W12:W16)</f>
        <v>0</v>
      </c>
      <c r="Q5" s="70"/>
      <c r="R5" s="123"/>
      <c r="S5" s="123"/>
      <c r="T5" s="123"/>
      <c r="U5" s="123"/>
      <c r="V5" s="123"/>
      <c r="W5" s="123"/>
      <c r="X5" s="123"/>
      <c r="Y5" s="124"/>
    </row>
    <row r="6" spans="1:25" ht="22.5" customHeight="1" x14ac:dyDescent="0.15">
      <c r="A6" s="114" t="s">
        <v>162</v>
      </c>
      <c r="B6" s="115"/>
      <c r="C6" s="115"/>
      <c r="D6" s="115"/>
      <c r="E6" s="115"/>
      <c r="F6" s="70">
        <f>SUM(H6:Q6)</f>
        <v>0</v>
      </c>
      <c r="G6" s="70"/>
      <c r="H6" s="70">
        <f>SUM(C12:C19)</f>
        <v>0</v>
      </c>
      <c r="I6" s="70"/>
      <c r="J6" s="70">
        <f>SUM(J12:J24)</f>
        <v>0</v>
      </c>
      <c r="K6" s="70"/>
      <c r="L6" s="70">
        <f>SUM(R12:R24)</f>
        <v>0</v>
      </c>
      <c r="M6" s="70"/>
      <c r="N6" s="70">
        <f>SUM(X19:X24)</f>
        <v>0</v>
      </c>
      <c r="O6" s="70"/>
      <c r="P6" s="70">
        <f>SUM(X12:X16)</f>
        <v>0</v>
      </c>
      <c r="Q6" s="70"/>
      <c r="R6" s="123"/>
      <c r="S6" s="123"/>
      <c r="T6" s="123"/>
      <c r="U6" s="123"/>
      <c r="V6" s="123"/>
      <c r="W6" s="123"/>
      <c r="X6" s="123"/>
      <c r="Y6" s="124"/>
    </row>
    <row r="7" spans="1:25" ht="22.5" customHeight="1" x14ac:dyDescent="0.15">
      <c r="A7" s="114" t="s">
        <v>163</v>
      </c>
      <c r="B7" s="115"/>
      <c r="C7" s="115"/>
      <c r="D7" s="115"/>
      <c r="E7" s="115"/>
      <c r="F7" s="119"/>
      <c r="G7" s="119"/>
      <c r="H7" s="119" t="s">
        <v>161</v>
      </c>
      <c r="I7" s="119"/>
      <c r="J7" s="119" t="str">
        <f>IF(J4&gt;0,J5/J4,"-")</f>
        <v>-</v>
      </c>
      <c r="K7" s="119"/>
      <c r="L7" s="119" t="str">
        <f>IF(L4&gt;0,L5/L4,"-")</f>
        <v>-</v>
      </c>
      <c r="M7" s="119"/>
      <c r="N7" s="119" t="str">
        <f>IF(N4&gt;0,N5/N4,"-")</f>
        <v>-</v>
      </c>
      <c r="O7" s="119"/>
      <c r="P7" s="119" t="str">
        <f>IF(P4&gt;0,P5/P4,"-")</f>
        <v>-</v>
      </c>
      <c r="Q7" s="119"/>
      <c r="R7" s="123"/>
      <c r="S7" s="123"/>
      <c r="T7" s="123"/>
      <c r="U7" s="123"/>
      <c r="V7" s="123"/>
      <c r="W7" s="123"/>
      <c r="X7" s="123"/>
      <c r="Y7" s="124"/>
    </row>
    <row r="8" spans="1:25" ht="22.5" customHeight="1" x14ac:dyDescent="0.15">
      <c r="A8" s="112" t="s">
        <v>164</v>
      </c>
      <c r="B8" s="113"/>
      <c r="C8" s="113"/>
      <c r="D8" s="113"/>
      <c r="E8" s="113"/>
      <c r="F8" s="70">
        <f>SUM(H8:Q8)</f>
        <v>0</v>
      </c>
      <c r="G8" s="70"/>
      <c r="H8" s="70">
        <f>SUM(D12:D21)</f>
        <v>0</v>
      </c>
      <c r="I8" s="70"/>
      <c r="J8" s="70">
        <f>SUM(L12:L26)</f>
        <v>0</v>
      </c>
      <c r="K8" s="70"/>
      <c r="L8" s="70">
        <f>SUM(T12:T26)</f>
        <v>0</v>
      </c>
      <c r="M8" s="70"/>
      <c r="N8" s="70">
        <f>SUM(Y19:Y26)</f>
        <v>0</v>
      </c>
      <c r="O8" s="70"/>
      <c r="P8" s="70">
        <f>SUM(Y12:Y16)</f>
        <v>0</v>
      </c>
      <c r="Q8" s="70"/>
      <c r="R8" s="123"/>
      <c r="S8" s="123"/>
      <c r="T8" s="123"/>
      <c r="U8" s="123"/>
      <c r="V8" s="123"/>
      <c r="W8" s="123"/>
      <c r="X8" s="123"/>
      <c r="Y8" s="124"/>
    </row>
    <row r="9" spans="1:25" ht="33.75" customHeight="1" x14ac:dyDescent="0.15">
      <c r="A9" s="116" t="s">
        <v>165</v>
      </c>
      <c r="B9" s="117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8"/>
    </row>
    <row r="10" spans="1:25" ht="33" customHeight="1" x14ac:dyDescent="0.15">
      <c r="A10" s="67" t="s">
        <v>166</v>
      </c>
      <c r="B10" s="70"/>
      <c r="C10" s="70"/>
      <c r="D10" s="70"/>
      <c r="E10" s="70" t="s">
        <v>167</v>
      </c>
      <c r="F10" s="70"/>
      <c r="G10" s="70"/>
      <c r="H10" s="70"/>
      <c r="I10" s="70"/>
      <c r="J10" s="70"/>
      <c r="K10" s="70"/>
      <c r="L10" s="70"/>
      <c r="M10" s="70" t="s">
        <v>168</v>
      </c>
      <c r="N10" s="70"/>
      <c r="O10" s="70"/>
      <c r="P10" s="70"/>
      <c r="Q10" s="70"/>
      <c r="R10" s="70"/>
      <c r="S10" s="70"/>
      <c r="T10" s="70"/>
      <c r="U10" s="70" t="s">
        <v>169</v>
      </c>
      <c r="V10" s="70"/>
      <c r="W10" s="70"/>
      <c r="X10" s="70"/>
      <c r="Y10" s="89"/>
    </row>
    <row r="11" spans="1:25" ht="45.75" customHeight="1" x14ac:dyDescent="0.15">
      <c r="A11" s="7" t="s">
        <v>170</v>
      </c>
      <c r="B11" s="5" t="s">
        <v>171</v>
      </c>
      <c r="C11" s="5" t="s">
        <v>172</v>
      </c>
      <c r="D11" s="5" t="s">
        <v>173</v>
      </c>
      <c r="E11" s="74" t="s">
        <v>170</v>
      </c>
      <c r="F11" s="74"/>
      <c r="G11" s="4" t="s">
        <v>171</v>
      </c>
      <c r="H11" s="4" t="s">
        <v>174</v>
      </c>
      <c r="I11" s="4" t="s">
        <v>175</v>
      </c>
      <c r="J11" s="4" t="s">
        <v>172</v>
      </c>
      <c r="K11" s="5" t="s">
        <v>163</v>
      </c>
      <c r="L11" s="5" t="s">
        <v>176</v>
      </c>
      <c r="M11" s="74" t="s">
        <v>170</v>
      </c>
      <c r="N11" s="74"/>
      <c r="O11" s="4" t="s">
        <v>171</v>
      </c>
      <c r="P11" s="4" t="s">
        <v>174</v>
      </c>
      <c r="Q11" s="4" t="s">
        <v>175</v>
      </c>
      <c r="R11" s="4" t="s">
        <v>172</v>
      </c>
      <c r="S11" s="5" t="s">
        <v>163</v>
      </c>
      <c r="T11" s="5" t="s">
        <v>176</v>
      </c>
      <c r="U11" s="5" t="s">
        <v>170</v>
      </c>
      <c r="V11" s="5" t="s">
        <v>171</v>
      </c>
      <c r="W11" s="5" t="s">
        <v>175</v>
      </c>
      <c r="X11" s="5" t="s">
        <v>172</v>
      </c>
      <c r="Y11" s="27" t="s">
        <v>176</v>
      </c>
    </row>
    <row r="12" spans="1:25" x14ac:dyDescent="0.15">
      <c r="A12" s="8" t="s">
        <v>124</v>
      </c>
      <c r="B12" s="3" t="s">
        <v>177</v>
      </c>
      <c r="C12" s="3" t="s">
        <v>178</v>
      </c>
      <c r="D12" s="3" t="s">
        <v>179</v>
      </c>
      <c r="E12" s="70" t="s">
        <v>180</v>
      </c>
      <c r="F12" s="3" t="s">
        <v>122</v>
      </c>
      <c r="G12" s="3" t="s">
        <v>181</v>
      </c>
      <c r="H12" s="70">
        <f>SUM(G12:G15)</f>
        <v>0</v>
      </c>
      <c r="I12" s="70" t="s">
        <v>182</v>
      </c>
      <c r="J12" s="3" t="s">
        <v>183</v>
      </c>
      <c r="K12" s="111" t="str">
        <f>IF(H12&gt;0,I12/H12,"-")</f>
        <v>-</v>
      </c>
      <c r="L12" s="3" t="s">
        <v>184</v>
      </c>
      <c r="M12" s="70" t="s">
        <v>180</v>
      </c>
      <c r="N12" s="3" t="s">
        <v>122</v>
      </c>
      <c r="O12" s="3" t="s">
        <v>185</v>
      </c>
      <c r="P12" s="70">
        <f>SUM(O12:O15)</f>
        <v>0</v>
      </c>
      <c r="Q12" s="70" t="s">
        <v>186</v>
      </c>
      <c r="R12" s="3" t="s">
        <v>187</v>
      </c>
      <c r="S12" s="111" t="str">
        <f>IF(P12&gt;0,Q12/P12,"-")</f>
        <v>-</v>
      </c>
      <c r="T12" s="3" t="s">
        <v>188</v>
      </c>
      <c r="U12" s="3" t="s">
        <v>189</v>
      </c>
      <c r="V12" s="3" t="s">
        <v>190</v>
      </c>
      <c r="W12" s="3" t="s">
        <v>191</v>
      </c>
      <c r="X12" s="3" t="s">
        <v>192</v>
      </c>
      <c r="Y12" s="10" t="s">
        <v>193</v>
      </c>
    </row>
    <row r="13" spans="1:25" x14ac:dyDescent="0.15">
      <c r="A13" s="8" t="s">
        <v>125</v>
      </c>
      <c r="B13" s="3" t="s">
        <v>194</v>
      </c>
      <c r="C13" s="3" t="s">
        <v>195</v>
      </c>
      <c r="D13" s="3" t="s">
        <v>196</v>
      </c>
      <c r="E13" s="70"/>
      <c r="F13" s="3" t="s">
        <v>123</v>
      </c>
      <c r="G13" s="3" t="s">
        <v>197</v>
      </c>
      <c r="H13" s="70"/>
      <c r="I13" s="70"/>
      <c r="J13" s="3" t="s">
        <v>198</v>
      </c>
      <c r="K13" s="111"/>
      <c r="L13" s="3" t="s">
        <v>199</v>
      </c>
      <c r="M13" s="70"/>
      <c r="N13" s="3" t="s">
        <v>123</v>
      </c>
      <c r="O13" s="3" t="s">
        <v>200</v>
      </c>
      <c r="P13" s="70"/>
      <c r="Q13" s="70"/>
      <c r="R13" s="3" t="s">
        <v>201</v>
      </c>
      <c r="S13" s="111"/>
      <c r="T13" s="3" t="s">
        <v>202</v>
      </c>
      <c r="U13" s="3" t="s">
        <v>203</v>
      </c>
      <c r="V13" s="3" t="s">
        <v>204</v>
      </c>
      <c r="W13" s="3" t="s">
        <v>205</v>
      </c>
      <c r="X13" s="3" t="s">
        <v>206</v>
      </c>
      <c r="Y13" s="10" t="s">
        <v>207</v>
      </c>
    </row>
    <row r="14" spans="1:25" x14ac:dyDescent="0.15">
      <c r="A14" s="8" t="s">
        <v>208</v>
      </c>
      <c r="B14" s="3" t="s">
        <v>209</v>
      </c>
      <c r="C14" s="3" t="s">
        <v>210</v>
      </c>
      <c r="D14" s="3" t="s">
        <v>211</v>
      </c>
      <c r="E14" s="70"/>
      <c r="F14" s="3" t="s">
        <v>124</v>
      </c>
      <c r="G14" s="3" t="s">
        <v>212</v>
      </c>
      <c r="H14" s="70"/>
      <c r="I14" s="70"/>
      <c r="J14" s="3" t="s">
        <v>213</v>
      </c>
      <c r="K14" s="111"/>
      <c r="L14" s="3" t="s">
        <v>214</v>
      </c>
      <c r="M14" s="70"/>
      <c r="N14" s="3" t="s">
        <v>124</v>
      </c>
      <c r="O14" s="3" t="s">
        <v>215</v>
      </c>
      <c r="P14" s="70"/>
      <c r="Q14" s="70"/>
      <c r="R14" s="3" t="s">
        <v>216</v>
      </c>
      <c r="S14" s="111"/>
      <c r="T14" s="3" t="s">
        <v>217</v>
      </c>
      <c r="U14" s="3" t="s">
        <v>218</v>
      </c>
      <c r="V14" s="3" t="s">
        <v>219</v>
      </c>
      <c r="W14" s="3" t="s">
        <v>220</v>
      </c>
      <c r="X14" s="3" t="s">
        <v>221</v>
      </c>
      <c r="Y14" s="10" t="s">
        <v>222</v>
      </c>
    </row>
    <row r="15" spans="1:25" x14ac:dyDescent="0.15">
      <c r="A15" s="8" t="s">
        <v>223</v>
      </c>
      <c r="B15" s="3" t="s">
        <v>224</v>
      </c>
      <c r="C15" s="3" t="s">
        <v>225</v>
      </c>
      <c r="D15" s="3" t="s">
        <v>226</v>
      </c>
      <c r="E15" s="70"/>
      <c r="F15" s="3" t="s">
        <v>125</v>
      </c>
      <c r="G15" s="3" t="s">
        <v>227</v>
      </c>
      <c r="H15" s="70"/>
      <c r="I15" s="70"/>
      <c r="J15" s="3" t="s">
        <v>228</v>
      </c>
      <c r="K15" s="111"/>
      <c r="L15" s="3" t="s">
        <v>229</v>
      </c>
      <c r="M15" s="70"/>
      <c r="N15" s="3" t="s">
        <v>125</v>
      </c>
      <c r="O15" s="3" t="s">
        <v>230</v>
      </c>
      <c r="P15" s="70"/>
      <c r="Q15" s="70"/>
      <c r="R15" s="3" t="s">
        <v>231</v>
      </c>
      <c r="S15" s="111"/>
      <c r="T15" s="3" t="s">
        <v>232</v>
      </c>
      <c r="U15" s="3" t="s">
        <v>233</v>
      </c>
      <c r="V15" s="3" t="s">
        <v>234</v>
      </c>
      <c r="W15" s="3" t="s">
        <v>235</v>
      </c>
      <c r="X15" s="3" t="s">
        <v>236</v>
      </c>
      <c r="Y15" s="10" t="s">
        <v>237</v>
      </c>
    </row>
    <row r="16" spans="1:25" x14ac:dyDescent="0.15">
      <c r="A16" s="8" t="s">
        <v>238</v>
      </c>
      <c r="B16" s="3" t="s">
        <v>239</v>
      </c>
      <c r="C16" s="3" t="s">
        <v>240</v>
      </c>
      <c r="D16" s="3" t="s">
        <v>241</v>
      </c>
      <c r="E16" s="70" t="s">
        <v>242</v>
      </c>
      <c r="F16" s="3" t="s">
        <v>208</v>
      </c>
      <c r="G16" s="3" t="s">
        <v>243</v>
      </c>
      <c r="H16" s="70">
        <f>SUM(G16:G18)</f>
        <v>0</v>
      </c>
      <c r="I16" s="70" t="s">
        <v>244</v>
      </c>
      <c r="J16" s="3" t="s">
        <v>245</v>
      </c>
      <c r="K16" s="111" t="str">
        <f>IF(H16&gt;0,I16/H16,"-")</f>
        <v>-</v>
      </c>
      <c r="L16" s="3" t="s">
        <v>246</v>
      </c>
      <c r="M16" s="70" t="s">
        <v>242</v>
      </c>
      <c r="N16" s="3" t="s">
        <v>208</v>
      </c>
      <c r="O16" s="3" t="s">
        <v>247</v>
      </c>
      <c r="P16" s="70">
        <f>SUM(O16:O18)</f>
        <v>0</v>
      </c>
      <c r="Q16" s="70" t="s">
        <v>248</v>
      </c>
      <c r="R16" s="3" t="s">
        <v>249</v>
      </c>
      <c r="S16" s="111" t="str">
        <f>IF(P16&gt;0,Q16/P16,"-")</f>
        <v>-</v>
      </c>
      <c r="T16" s="3" t="s">
        <v>250</v>
      </c>
      <c r="U16" s="3" t="s">
        <v>251</v>
      </c>
      <c r="V16" s="3" t="s">
        <v>252</v>
      </c>
      <c r="W16" s="3" t="s">
        <v>253</v>
      </c>
      <c r="X16" s="3" t="s">
        <v>254</v>
      </c>
      <c r="Y16" s="10" t="s">
        <v>255</v>
      </c>
    </row>
    <row r="17" spans="1:25" x14ac:dyDescent="0.15">
      <c r="A17" s="8" t="s">
        <v>256</v>
      </c>
      <c r="B17" s="3" t="s">
        <v>257</v>
      </c>
      <c r="C17" s="3" t="s">
        <v>258</v>
      </c>
      <c r="D17" s="3" t="s">
        <v>259</v>
      </c>
      <c r="E17" s="70"/>
      <c r="F17" s="3" t="s">
        <v>223</v>
      </c>
      <c r="G17" s="3" t="s">
        <v>260</v>
      </c>
      <c r="H17" s="70"/>
      <c r="I17" s="70"/>
      <c r="J17" s="3" t="s">
        <v>261</v>
      </c>
      <c r="K17" s="111"/>
      <c r="L17" s="3" t="s">
        <v>262</v>
      </c>
      <c r="M17" s="70"/>
      <c r="N17" s="3" t="s">
        <v>223</v>
      </c>
      <c r="O17" s="3" t="s">
        <v>263</v>
      </c>
      <c r="P17" s="70"/>
      <c r="Q17" s="70"/>
      <c r="R17" s="3" t="s">
        <v>264</v>
      </c>
      <c r="S17" s="111"/>
      <c r="T17" s="3" t="s">
        <v>265</v>
      </c>
      <c r="U17" s="70" t="s">
        <v>266</v>
      </c>
      <c r="V17" s="70"/>
      <c r="W17" s="70"/>
      <c r="X17" s="70"/>
      <c r="Y17" s="89"/>
    </row>
    <row r="18" spans="1:25" x14ac:dyDescent="0.15">
      <c r="A18" s="8" t="s">
        <v>267</v>
      </c>
      <c r="B18" s="3" t="s">
        <v>268</v>
      </c>
      <c r="C18" s="3" t="s">
        <v>269</v>
      </c>
      <c r="D18" s="3" t="s">
        <v>270</v>
      </c>
      <c r="E18" s="70"/>
      <c r="F18" s="3" t="s">
        <v>238</v>
      </c>
      <c r="G18" s="3" t="s">
        <v>271</v>
      </c>
      <c r="H18" s="70"/>
      <c r="I18" s="70"/>
      <c r="J18" s="3" t="s">
        <v>272</v>
      </c>
      <c r="K18" s="111"/>
      <c r="L18" s="3" t="s">
        <v>273</v>
      </c>
      <c r="M18" s="70"/>
      <c r="N18" s="3" t="s">
        <v>238</v>
      </c>
      <c r="O18" s="3" t="s">
        <v>274</v>
      </c>
      <c r="P18" s="70"/>
      <c r="Q18" s="70"/>
      <c r="R18" s="3" t="s">
        <v>275</v>
      </c>
      <c r="S18" s="111"/>
      <c r="T18" s="3" t="s">
        <v>276</v>
      </c>
      <c r="U18" s="70"/>
      <c r="V18" s="70"/>
      <c r="W18" s="70"/>
      <c r="X18" s="70"/>
      <c r="Y18" s="89"/>
    </row>
    <row r="19" spans="1:25" x14ac:dyDescent="0.15">
      <c r="A19" s="8" t="s">
        <v>277</v>
      </c>
      <c r="B19" s="3" t="s">
        <v>278</v>
      </c>
      <c r="C19" s="3" t="s">
        <v>279</v>
      </c>
      <c r="D19" s="3" t="s">
        <v>280</v>
      </c>
      <c r="E19" s="70" t="s">
        <v>41</v>
      </c>
      <c r="F19" s="3" t="s">
        <v>256</v>
      </c>
      <c r="G19" s="3" t="s">
        <v>281</v>
      </c>
      <c r="H19" s="70">
        <f>SUM(G19:G21)</f>
        <v>0</v>
      </c>
      <c r="I19" s="70" t="s">
        <v>282</v>
      </c>
      <c r="J19" s="3" t="s">
        <v>283</v>
      </c>
      <c r="K19" s="111" t="str">
        <f>IF(H19&gt;0,I19/H19,"-")</f>
        <v>-</v>
      </c>
      <c r="L19" s="3" t="s">
        <v>284</v>
      </c>
      <c r="M19" s="70" t="s">
        <v>41</v>
      </c>
      <c r="N19" s="3" t="s">
        <v>256</v>
      </c>
      <c r="O19" s="3" t="s">
        <v>285</v>
      </c>
      <c r="P19" s="70">
        <f>SUM(O19:O21)</f>
        <v>0</v>
      </c>
      <c r="Q19" s="70" t="s">
        <v>286</v>
      </c>
      <c r="R19" s="3" t="s">
        <v>287</v>
      </c>
      <c r="S19" s="111" t="str">
        <f>IF(P19&gt;0,Q19/P19,"-")</f>
        <v>-</v>
      </c>
      <c r="T19" s="3" t="s">
        <v>288</v>
      </c>
      <c r="U19" s="3" t="s">
        <v>122</v>
      </c>
      <c r="V19" s="3" t="s">
        <v>289</v>
      </c>
      <c r="W19" s="3" t="s">
        <v>290</v>
      </c>
      <c r="X19" s="3" t="s">
        <v>291</v>
      </c>
      <c r="Y19" s="10" t="s">
        <v>292</v>
      </c>
    </row>
    <row r="20" spans="1:25" x14ac:dyDescent="0.15">
      <c r="A20" s="67" t="s">
        <v>293</v>
      </c>
      <c r="B20" s="70"/>
      <c r="C20" s="3" t="s">
        <v>294</v>
      </c>
      <c r="D20" s="3" t="s">
        <v>295</v>
      </c>
      <c r="E20" s="70"/>
      <c r="F20" s="3" t="s">
        <v>267</v>
      </c>
      <c r="G20" s="3" t="s">
        <v>296</v>
      </c>
      <c r="H20" s="70"/>
      <c r="I20" s="70"/>
      <c r="J20" s="3" t="s">
        <v>297</v>
      </c>
      <c r="K20" s="111"/>
      <c r="L20" s="3" t="s">
        <v>298</v>
      </c>
      <c r="M20" s="70"/>
      <c r="N20" s="3" t="s">
        <v>267</v>
      </c>
      <c r="O20" s="3" t="s">
        <v>299</v>
      </c>
      <c r="P20" s="70"/>
      <c r="Q20" s="70"/>
      <c r="R20" s="3" t="s">
        <v>300</v>
      </c>
      <c r="S20" s="111"/>
      <c r="T20" s="3" t="s">
        <v>301</v>
      </c>
      <c r="U20" s="3" t="s">
        <v>123</v>
      </c>
      <c r="V20" s="3" t="s">
        <v>302</v>
      </c>
      <c r="W20" s="3" t="s">
        <v>303</v>
      </c>
      <c r="X20" s="3" t="s">
        <v>304</v>
      </c>
      <c r="Y20" s="10" t="s">
        <v>305</v>
      </c>
    </row>
    <row r="21" spans="1:25" x14ac:dyDescent="0.15">
      <c r="A21" s="67" t="s">
        <v>306</v>
      </c>
      <c r="B21" s="70"/>
      <c r="C21" s="3" t="s">
        <v>307</v>
      </c>
      <c r="D21" s="3" t="s">
        <v>308</v>
      </c>
      <c r="E21" s="70"/>
      <c r="F21" s="3" t="s">
        <v>277</v>
      </c>
      <c r="G21" s="3" t="s">
        <v>309</v>
      </c>
      <c r="H21" s="70"/>
      <c r="I21" s="70"/>
      <c r="J21" s="3" t="s">
        <v>310</v>
      </c>
      <c r="K21" s="111"/>
      <c r="L21" s="3" t="s">
        <v>311</v>
      </c>
      <c r="M21" s="70"/>
      <c r="N21" s="3" t="s">
        <v>277</v>
      </c>
      <c r="O21" s="3" t="s">
        <v>312</v>
      </c>
      <c r="P21" s="70"/>
      <c r="Q21" s="70"/>
      <c r="R21" s="3" t="s">
        <v>313</v>
      </c>
      <c r="S21" s="111"/>
      <c r="T21" s="3" t="s">
        <v>314</v>
      </c>
      <c r="U21" s="3" t="s">
        <v>124</v>
      </c>
      <c r="V21" s="3" t="s">
        <v>315</v>
      </c>
      <c r="W21" s="3" t="s">
        <v>316</v>
      </c>
      <c r="X21" s="3" t="s">
        <v>317</v>
      </c>
      <c r="Y21" s="10" t="s">
        <v>318</v>
      </c>
    </row>
    <row r="22" spans="1:25" x14ac:dyDescent="0.15">
      <c r="A22" s="67" t="s">
        <v>319</v>
      </c>
      <c r="B22" s="70"/>
      <c r="C22" s="70"/>
      <c r="D22" s="70"/>
      <c r="E22" s="70" t="s">
        <v>42</v>
      </c>
      <c r="F22" s="3" t="s">
        <v>46</v>
      </c>
      <c r="G22" s="3" t="s">
        <v>320</v>
      </c>
      <c r="H22" s="70">
        <f>SUM(G22:G24)</f>
        <v>0</v>
      </c>
      <c r="I22" s="70" t="s">
        <v>321</v>
      </c>
      <c r="J22" s="3" t="s">
        <v>322</v>
      </c>
      <c r="K22" s="111" t="str">
        <f>IF(H22&gt;0,I22/H22,"-")</f>
        <v>-</v>
      </c>
      <c r="L22" s="3" t="s">
        <v>323</v>
      </c>
      <c r="M22" s="70" t="s">
        <v>42</v>
      </c>
      <c r="N22" s="3" t="s">
        <v>46</v>
      </c>
      <c r="O22" s="3" t="s">
        <v>324</v>
      </c>
      <c r="P22" s="70">
        <f>SUM(O22:O24)</f>
        <v>0</v>
      </c>
      <c r="Q22" s="70" t="s">
        <v>325</v>
      </c>
      <c r="R22" s="3" t="s">
        <v>326</v>
      </c>
      <c r="S22" s="111" t="str">
        <f>IF(P22&gt;0,Q22/P22,"-")</f>
        <v>-</v>
      </c>
      <c r="T22" s="3" t="s">
        <v>327</v>
      </c>
      <c r="U22" s="3" t="s">
        <v>125</v>
      </c>
      <c r="V22" s="3" t="s">
        <v>328</v>
      </c>
      <c r="W22" s="3" t="s">
        <v>329</v>
      </c>
      <c r="X22" s="3" t="s">
        <v>330</v>
      </c>
      <c r="Y22" s="10" t="s">
        <v>331</v>
      </c>
    </row>
    <row r="23" spans="1:25" x14ac:dyDescent="0.15">
      <c r="A23" s="67"/>
      <c r="B23" s="70"/>
      <c r="C23" s="70"/>
      <c r="D23" s="70"/>
      <c r="E23" s="70"/>
      <c r="F23" s="3" t="s">
        <v>47</v>
      </c>
      <c r="G23" s="3" t="s">
        <v>332</v>
      </c>
      <c r="H23" s="70"/>
      <c r="I23" s="70"/>
      <c r="J23" s="3" t="s">
        <v>333</v>
      </c>
      <c r="K23" s="111"/>
      <c r="L23" s="3" t="s">
        <v>128</v>
      </c>
      <c r="M23" s="70"/>
      <c r="N23" s="3" t="s">
        <v>47</v>
      </c>
      <c r="O23" s="3" t="s">
        <v>129</v>
      </c>
      <c r="P23" s="70"/>
      <c r="Q23" s="70"/>
      <c r="R23" s="3" t="s">
        <v>130</v>
      </c>
      <c r="S23" s="111"/>
      <c r="T23" s="3" t="s">
        <v>334</v>
      </c>
      <c r="U23" s="3" t="s">
        <v>208</v>
      </c>
      <c r="V23" s="3" t="s">
        <v>335</v>
      </c>
      <c r="W23" s="3" t="s">
        <v>336</v>
      </c>
      <c r="X23" s="3" t="s">
        <v>337</v>
      </c>
      <c r="Y23" s="10" t="s">
        <v>338</v>
      </c>
    </row>
    <row r="24" spans="1:25" x14ac:dyDescent="0.15">
      <c r="A24" s="67" t="s">
        <v>339</v>
      </c>
      <c r="B24" s="70"/>
      <c r="C24" s="70" t="s">
        <v>340</v>
      </c>
      <c r="D24" s="70"/>
      <c r="E24" s="70"/>
      <c r="F24" s="3" t="s">
        <v>48</v>
      </c>
      <c r="G24" s="3" t="s">
        <v>341</v>
      </c>
      <c r="H24" s="70"/>
      <c r="I24" s="70"/>
      <c r="J24" s="3" t="s">
        <v>342</v>
      </c>
      <c r="K24" s="111"/>
      <c r="L24" s="3" t="s">
        <v>133</v>
      </c>
      <c r="M24" s="70"/>
      <c r="N24" s="3" t="s">
        <v>48</v>
      </c>
      <c r="O24" s="3" t="s">
        <v>134</v>
      </c>
      <c r="P24" s="70"/>
      <c r="Q24" s="70"/>
      <c r="R24" s="3" t="s">
        <v>135</v>
      </c>
      <c r="S24" s="111"/>
      <c r="T24" s="3" t="s">
        <v>343</v>
      </c>
      <c r="U24" s="3" t="s">
        <v>344</v>
      </c>
      <c r="V24" s="3" t="s">
        <v>345</v>
      </c>
      <c r="W24" s="3" t="s">
        <v>346</v>
      </c>
      <c r="X24" s="3" t="s">
        <v>347</v>
      </c>
      <c r="Y24" s="10" t="s">
        <v>348</v>
      </c>
    </row>
    <row r="25" spans="1:25" x14ac:dyDescent="0.15">
      <c r="A25" s="67" t="s">
        <v>349</v>
      </c>
      <c r="B25" s="70"/>
      <c r="C25" s="70" t="s">
        <v>350</v>
      </c>
      <c r="D25" s="70"/>
      <c r="E25" s="70" t="s">
        <v>293</v>
      </c>
      <c r="F25" s="70"/>
      <c r="G25" s="70"/>
      <c r="H25" s="70"/>
      <c r="I25" s="3" t="s">
        <v>351</v>
      </c>
      <c r="J25" s="3" t="s">
        <v>352</v>
      </c>
      <c r="K25" s="70" t="s">
        <v>161</v>
      </c>
      <c r="L25" s="3" t="s">
        <v>353</v>
      </c>
      <c r="M25" s="70" t="s">
        <v>293</v>
      </c>
      <c r="N25" s="70"/>
      <c r="O25" s="70"/>
      <c r="P25" s="70"/>
      <c r="Q25" s="3" t="s">
        <v>354</v>
      </c>
      <c r="R25" s="3" t="s">
        <v>355</v>
      </c>
      <c r="S25" s="70" t="s">
        <v>161</v>
      </c>
      <c r="T25" s="3" t="s">
        <v>356</v>
      </c>
      <c r="U25" s="70" t="s">
        <v>293</v>
      </c>
      <c r="V25" s="70"/>
      <c r="W25" s="3" t="s">
        <v>357</v>
      </c>
      <c r="X25" s="3" t="s">
        <v>358</v>
      </c>
      <c r="Y25" s="10" t="s">
        <v>359</v>
      </c>
    </row>
    <row r="26" spans="1:25" x14ac:dyDescent="0.15">
      <c r="A26" s="68" t="s">
        <v>360</v>
      </c>
      <c r="B26" s="69"/>
      <c r="C26" s="69" t="s">
        <v>361</v>
      </c>
      <c r="D26" s="69"/>
      <c r="E26" s="69" t="s">
        <v>306</v>
      </c>
      <c r="F26" s="69"/>
      <c r="G26" s="69"/>
      <c r="H26" s="69"/>
      <c r="I26" s="9" t="s">
        <v>362</v>
      </c>
      <c r="J26" s="9" t="s">
        <v>363</v>
      </c>
      <c r="K26" s="69"/>
      <c r="L26" s="9" t="s">
        <v>364</v>
      </c>
      <c r="M26" s="69" t="s">
        <v>306</v>
      </c>
      <c r="N26" s="69"/>
      <c r="O26" s="69"/>
      <c r="P26" s="69"/>
      <c r="Q26" s="9" t="s">
        <v>365</v>
      </c>
      <c r="R26" s="9" t="s">
        <v>366</v>
      </c>
      <c r="S26" s="69"/>
      <c r="T26" s="9" t="s">
        <v>367</v>
      </c>
      <c r="U26" s="69" t="s">
        <v>306</v>
      </c>
      <c r="V26" s="69"/>
      <c r="W26" s="9" t="s">
        <v>368</v>
      </c>
      <c r="X26" s="9" t="s">
        <v>369</v>
      </c>
      <c r="Y26" s="11" t="s">
        <v>370</v>
      </c>
    </row>
  </sheetData>
  <customSheetViews>
    <customSheetView guid="{FC3672A2-162B-4779-9573-231341C9CFEB}" state="hidden" showRuler="0" topLeftCell="A4">
      <selection activeCell="E19" sqref="E19:E21"/>
      <pageMargins left="0.34930555555555554" right="0.20972222222222223" top="0.26944444444444443" bottom="0.15972222222222221" header="0.25" footer="0.15972222222222221"/>
      <pageSetup paperSize="9" firstPageNumber="4294963191" orientation="landscape" copies="0"/>
      <headerFooter alignWithMargins="0"/>
    </customSheetView>
  </customSheetViews>
  <mergeCells count="110">
    <mergeCell ref="A1:Y1"/>
    <mergeCell ref="A2:B2"/>
    <mergeCell ref="C2:E2"/>
    <mergeCell ref="F2:G2"/>
    <mergeCell ref="H2:J2"/>
    <mergeCell ref="N2:R2"/>
    <mergeCell ref="S2:T2"/>
    <mergeCell ref="U2:Y2"/>
    <mergeCell ref="K2:M2"/>
    <mergeCell ref="H5:I5"/>
    <mergeCell ref="L5:M5"/>
    <mergeCell ref="L3:M3"/>
    <mergeCell ref="R3:Y3"/>
    <mergeCell ref="R4:Y8"/>
    <mergeCell ref="N8:O8"/>
    <mergeCell ref="P8:Q8"/>
    <mergeCell ref="N7:O7"/>
    <mergeCell ref="P7:Q7"/>
    <mergeCell ref="J8:K8"/>
    <mergeCell ref="N4:O4"/>
    <mergeCell ref="N6:O6"/>
    <mergeCell ref="J5:K5"/>
    <mergeCell ref="L7:M7"/>
    <mergeCell ref="P5:Q5"/>
    <mergeCell ref="P6:Q6"/>
    <mergeCell ref="S12:S15"/>
    <mergeCell ref="Q16:Q18"/>
    <mergeCell ref="S16:S18"/>
    <mergeCell ref="A7:E7"/>
    <mergeCell ref="F7:G7"/>
    <mergeCell ref="H7:I7"/>
    <mergeCell ref="J7:K7"/>
    <mergeCell ref="A4:E4"/>
    <mergeCell ref="P3:Q3"/>
    <mergeCell ref="L4:M4"/>
    <mergeCell ref="J3:K3"/>
    <mergeCell ref="N3:O3"/>
    <mergeCell ref="J4:K4"/>
    <mergeCell ref="A5:E5"/>
    <mergeCell ref="P4:Q4"/>
    <mergeCell ref="F5:G5"/>
    <mergeCell ref="A3:E3"/>
    <mergeCell ref="F3:G3"/>
    <mergeCell ref="H3:I3"/>
    <mergeCell ref="L6:M6"/>
    <mergeCell ref="H6:I6"/>
    <mergeCell ref="J6:K6"/>
    <mergeCell ref="F4:G4"/>
    <mergeCell ref="H4:I4"/>
    <mergeCell ref="E10:L10"/>
    <mergeCell ref="A24:B24"/>
    <mergeCell ref="C24:D24"/>
    <mergeCell ref="E22:E24"/>
    <mergeCell ref="A22:D23"/>
    <mergeCell ref="L8:M8"/>
    <mergeCell ref="M16:M18"/>
    <mergeCell ref="A20:B20"/>
    <mergeCell ref="M12:M15"/>
    <mergeCell ref="A21:B21"/>
    <mergeCell ref="E12:E15"/>
    <mergeCell ref="A9:Y9"/>
    <mergeCell ref="H12:H15"/>
    <mergeCell ref="H16:H18"/>
    <mergeCell ref="H19:H21"/>
    <mergeCell ref="Q12:Q15"/>
    <mergeCell ref="K12:K15"/>
    <mergeCell ref="E16:E18"/>
    <mergeCell ref="A10:D10"/>
    <mergeCell ref="U10:Y10"/>
    <mergeCell ref="E11:F11"/>
    <mergeCell ref="M11:N11"/>
    <mergeCell ref="M10:T10"/>
    <mergeCell ref="U17:Y18"/>
    <mergeCell ref="A26:B26"/>
    <mergeCell ref="C26:D26"/>
    <mergeCell ref="E26:H26"/>
    <mergeCell ref="I12:I15"/>
    <mergeCell ref="I16:I18"/>
    <mergeCell ref="N5:O5"/>
    <mergeCell ref="A25:B25"/>
    <mergeCell ref="C25:D25"/>
    <mergeCell ref="E25:H25"/>
    <mergeCell ref="M25:P25"/>
    <mergeCell ref="M26:P26"/>
    <mergeCell ref="K25:K26"/>
    <mergeCell ref="K22:K24"/>
    <mergeCell ref="M19:M21"/>
    <mergeCell ref="M22:M24"/>
    <mergeCell ref="P12:P15"/>
    <mergeCell ref="P16:P18"/>
    <mergeCell ref="K16:K18"/>
    <mergeCell ref="P22:P24"/>
    <mergeCell ref="A8:E8"/>
    <mergeCell ref="F8:G8"/>
    <mergeCell ref="H8:I8"/>
    <mergeCell ref="A6:E6"/>
    <mergeCell ref="F6:G6"/>
    <mergeCell ref="U25:V25"/>
    <mergeCell ref="S25:S26"/>
    <mergeCell ref="Q22:Q24"/>
    <mergeCell ref="E19:E21"/>
    <mergeCell ref="I19:I21"/>
    <mergeCell ref="I22:I24"/>
    <mergeCell ref="H22:H24"/>
    <mergeCell ref="P19:P21"/>
    <mergeCell ref="K19:K21"/>
    <mergeCell ref="S19:S21"/>
    <mergeCell ref="Q19:Q21"/>
    <mergeCell ref="U26:V26"/>
    <mergeCell ref="S22:S24"/>
  </mergeCells>
  <phoneticPr fontId="1" type="noConversion"/>
  <pageMargins left="0.34930555555555554" right="0.20972222222222223" top="0.26944444444444443" bottom="0.15972222222222221" header="0.25" footer="0.15972222222222221"/>
  <pageSetup paperSize="9" firstPageNumber="4294963191" orientation="landscape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V2"/>
  <sheetViews>
    <sheetView zoomScaleSheetLayoutView="100" workbookViewId="0">
      <selection sqref="A1:S1"/>
    </sheetView>
  </sheetViews>
  <sheetFormatPr defaultColWidth="6.5" defaultRowHeight="22.5" customHeight="1" x14ac:dyDescent="0.15"/>
  <cols>
    <col min="1" max="1" width="13.375" customWidth="1"/>
    <col min="2" max="2" width="6.125" hidden="1" customWidth="1"/>
    <col min="3" max="18" width="6" style="2" customWidth="1"/>
    <col min="19" max="19" width="8.75" style="28" customWidth="1"/>
    <col min="22" max="22" width="6.5" style="2" customWidth="1"/>
  </cols>
  <sheetData>
    <row r="1" spans="1:19" ht="43.5" customHeight="1" x14ac:dyDescent="0.15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</row>
    <row r="2" spans="1:19" ht="35.25" customHeight="1" x14ac:dyDescent="0.15">
      <c r="C2" s="2" t="s">
        <v>122</v>
      </c>
      <c r="D2" s="2" t="s">
        <v>123</v>
      </c>
      <c r="E2" s="2" t="s">
        <v>124</v>
      </c>
      <c r="F2" s="2" t="s">
        <v>125</v>
      </c>
      <c r="G2" s="2" t="s">
        <v>208</v>
      </c>
      <c r="H2" s="2" t="s">
        <v>223</v>
      </c>
      <c r="I2" s="2" t="s">
        <v>238</v>
      </c>
      <c r="J2" s="2" t="s">
        <v>256</v>
      </c>
      <c r="K2" s="2" t="s">
        <v>267</v>
      </c>
      <c r="L2" s="2" t="s">
        <v>277</v>
      </c>
      <c r="M2" s="12" t="s">
        <v>371</v>
      </c>
      <c r="N2" s="12" t="s">
        <v>372</v>
      </c>
      <c r="O2" s="12" t="s">
        <v>373</v>
      </c>
      <c r="P2" s="2" t="s">
        <v>374</v>
      </c>
      <c r="Q2" s="2" t="s">
        <v>306</v>
      </c>
      <c r="R2" s="2" t="s">
        <v>9</v>
      </c>
      <c r="S2" s="29" t="s">
        <v>375</v>
      </c>
    </row>
  </sheetData>
  <customSheetViews>
    <customSheetView guid="{FC3672A2-162B-4779-9573-231341C9CFEB}" hiddenColumns="1" state="hidden" showRuler="0">
      <selection sqref="A1:S1"/>
      <pageMargins left="0.60972222222222228" right="0.34930555555555554" top="0.51944444444444449" bottom="0.61944444444444446" header="0.5" footer="0.31944444444444442"/>
      <pageSetup paperSize="9" firstPageNumber="4294963191" orientation="landscape" verticalDpi="1200" copies="0"/>
      <headerFooter alignWithMargins="0">
        <oddFooter>&amp;C&amp;P</oddFooter>
      </headerFooter>
    </customSheetView>
  </customSheetViews>
  <mergeCells count="1">
    <mergeCell ref="A1:S1"/>
  </mergeCells>
  <phoneticPr fontId="1" type="noConversion"/>
  <pageMargins left="0.60972222222222228" right="0.34930555555555554" top="0.51944444444444449" bottom="0.61944444444444446" header="0.5" footer="0.31944444444444442"/>
  <pageSetup paperSize="9" firstPageNumber="4294963191" orientation="landscape" verticalDpi="1200" copies="0"/>
  <headerFooter alignWithMargins="0"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N3"/>
  <sheetViews>
    <sheetView zoomScaleSheetLayoutView="100" workbookViewId="0">
      <selection activeCell="C5" sqref="C5"/>
    </sheetView>
  </sheetViews>
  <sheetFormatPr defaultColWidth="6.5" defaultRowHeight="27" customHeight="1" x14ac:dyDescent="0.15"/>
  <cols>
    <col min="1" max="1" width="14.25" style="2" customWidth="1"/>
    <col min="2" max="2" width="6.125" hidden="1" customWidth="1"/>
    <col min="3" max="9" width="10.5" style="2" customWidth="1"/>
    <col min="10" max="10" width="8.875" style="2" customWidth="1"/>
    <col min="11" max="11" width="8.875" style="28" customWidth="1"/>
    <col min="14" max="14" width="6.5" style="2" customWidth="1"/>
  </cols>
  <sheetData>
    <row r="1" spans="1:11" ht="52.5" customHeight="1" x14ac:dyDescent="0.15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26"/>
    </row>
    <row r="3" spans="1:11" ht="27" customHeight="1" x14ac:dyDescent="0.15">
      <c r="C3" s="2" t="s">
        <v>180</v>
      </c>
      <c r="D3" s="2" t="s">
        <v>242</v>
      </c>
      <c r="E3" s="2" t="s">
        <v>41</v>
      </c>
      <c r="F3" s="2" t="s">
        <v>376</v>
      </c>
      <c r="G3" s="2" t="s">
        <v>377</v>
      </c>
      <c r="H3" s="2" t="s">
        <v>374</v>
      </c>
      <c r="I3" s="2" t="s">
        <v>306</v>
      </c>
      <c r="J3" s="2" t="s">
        <v>9</v>
      </c>
      <c r="K3" s="29" t="s">
        <v>375</v>
      </c>
    </row>
  </sheetData>
  <customSheetViews>
    <customSheetView guid="{FC3672A2-162B-4779-9573-231341C9CFEB}" hiddenColumns="1" state="hidden" showRuler="0">
      <selection activeCell="C5" sqref="C5"/>
      <pageMargins left="0.69930555555555551" right="0.69930555555555551" top="0.75" bottom="0.75" header="0.3" footer="0.3"/>
      <pageSetup paperSize="9" firstPageNumber="4294963191" orientation="landscape" verticalDpi="1200" copies="0"/>
      <headerFooter alignWithMargins="0"/>
    </customSheetView>
  </customSheetViews>
  <mergeCells count="1">
    <mergeCell ref="A1:K1"/>
  </mergeCells>
  <phoneticPr fontId="1" type="noConversion"/>
  <pageMargins left="0.69930555555555551" right="0.69930555555555551" top="0.75" bottom="0.75" header="0.3" footer="0.3"/>
  <pageSetup paperSize="9" firstPageNumber="4294963191" orientation="landscape" verticalDpi="120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L2"/>
  <sheetViews>
    <sheetView zoomScaleSheetLayoutView="100" workbookViewId="0">
      <selection activeCell="G6" sqref="G6"/>
    </sheetView>
  </sheetViews>
  <sheetFormatPr defaultColWidth="9" defaultRowHeight="15.75" customHeight="1" x14ac:dyDescent="0.15"/>
  <cols>
    <col min="1" max="1" width="15.125" style="2" customWidth="1"/>
    <col min="2" max="2" width="9" style="2" customWidth="1"/>
    <col min="3" max="10" width="5.125" style="2" customWidth="1"/>
    <col min="11" max="11" width="9" style="2" customWidth="1"/>
    <col min="12" max="12" width="9" style="29" customWidth="1"/>
  </cols>
  <sheetData>
    <row r="1" spans="1:12" ht="37.5" customHeight="1" x14ac:dyDescent="0.15">
      <c r="A1" s="127" t="s">
        <v>378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</row>
    <row r="2" spans="1:12" s="30" customFormat="1" ht="28.5" customHeight="1" x14ac:dyDescent="0.15">
      <c r="A2" s="12"/>
      <c r="B2" s="12"/>
      <c r="C2" s="12" t="s">
        <v>379</v>
      </c>
      <c r="D2" s="12" t="s">
        <v>380</v>
      </c>
      <c r="E2" s="12" t="s">
        <v>381</v>
      </c>
      <c r="F2" s="12" t="s">
        <v>382</v>
      </c>
      <c r="G2" s="12" t="s">
        <v>383</v>
      </c>
      <c r="H2" s="12" t="s">
        <v>384</v>
      </c>
      <c r="I2" s="12" t="s">
        <v>385</v>
      </c>
      <c r="J2" s="12" t="s">
        <v>386</v>
      </c>
      <c r="K2" s="12" t="s">
        <v>9</v>
      </c>
      <c r="L2" s="40" t="s">
        <v>387</v>
      </c>
    </row>
  </sheetData>
  <customSheetViews>
    <customSheetView guid="{FC3672A2-162B-4779-9573-231341C9CFEB}" state="hidden" showRuler="0">
      <selection activeCell="G6" sqref="G6"/>
      <pageMargins left="0.4" right="0.41944444444444445" top="0.75" bottom="0.75" header="0.3" footer="0.3"/>
      <pageSetup paperSize="9" firstPageNumber="4294963191" orientation="portrait" copies="0"/>
      <headerFooter alignWithMargins="0"/>
    </customSheetView>
  </customSheetViews>
  <mergeCells count="1">
    <mergeCell ref="A1:L1"/>
  </mergeCells>
  <phoneticPr fontId="1" type="noConversion"/>
  <pageMargins left="0.4" right="0.41944444444444445" top="0.75" bottom="0.75" header="0.3" footer="0.3"/>
  <pageSetup paperSize="9" firstPageNumber="4294963191" orientation="portrait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J2"/>
  <sheetViews>
    <sheetView zoomScaleSheetLayoutView="100" workbookViewId="0">
      <selection sqref="A1:IV65536"/>
    </sheetView>
  </sheetViews>
  <sheetFormatPr defaultColWidth="9" defaultRowHeight="17.25" customHeight="1" x14ac:dyDescent="0.15"/>
  <cols>
    <col min="1" max="1" width="17.5" style="2" customWidth="1"/>
    <col min="2" max="2" width="9" style="2" customWidth="1"/>
    <col min="3" max="8" width="7.5" style="2" customWidth="1"/>
    <col min="9" max="9" width="9" style="2" customWidth="1"/>
    <col min="10" max="10" width="9" style="29" customWidth="1"/>
  </cols>
  <sheetData>
    <row r="1" spans="1:10" ht="34.5" customHeight="1" x14ac:dyDescent="0.15">
      <c r="A1" s="127" t="s">
        <v>388</v>
      </c>
      <c r="B1" s="127"/>
      <c r="C1" s="127"/>
      <c r="D1" s="127"/>
      <c r="E1" s="127"/>
      <c r="F1" s="127"/>
      <c r="G1" s="127"/>
      <c r="H1" s="127"/>
      <c r="I1" s="127"/>
      <c r="J1" s="127"/>
    </row>
    <row r="2" spans="1:10" ht="17.25" customHeight="1" x14ac:dyDescent="0.15">
      <c r="C2" s="2" t="s">
        <v>251</v>
      </c>
      <c r="D2" s="2" t="s">
        <v>389</v>
      </c>
      <c r="E2" s="2" t="s">
        <v>390</v>
      </c>
      <c r="F2" s="2" t="s">
        <v>391</v>
      </c>
      <c r="G2" s="2" t="s">
        <v>392</v>
      </c>
      <c r="H2" s="2" t="s">
        <v>344</v>
      </c>
      <c r="I2" s="2" t="s">
        <v>9</v>
      </c>
      <c r="J2" s="29" t="s">
        <v>387</v>
      </c>
    </row>
  </sheetData>
  <customSheetViews>
    <customSheetView guid="{FC3672A2-162B-4779-9573-231341C9CFEB}" state="hidden" showRuler="0">
      <selection sqref="A1:IV65536"/>
      <pageMargins left="0.3298611111111111" right="0.30972222222222223" top="0.75" bottom="0.75" header="0.3" footer="0.3"/>
      <pageSetup paperSize="9" firstPageNumber="4294963191" orientation="portrait" copies="0"/>
      <headerFooter alignWithMargins="0"/>
    </customSheetView>
  </customSheetViews>
  <mergeCells count="1">
    <mergeCell ref="A1:J1"/>
  </mergeCells>
  <phoneticPr fontId="1" type="noConversion"/>
  <pageMargins left="0.3298611111111111" right="0.30972222222222223" top="0.75" bottom="0.75" header="0.3" footer="0.3"/>
  <pageSetup paperSize="9" firstPageNumber="4294963191" orientation="portrait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G2"/>
  <sheetViews>
    <sheetView zoomScaleSheetLayoutView="100" workbookViewId="0">
      <selection activeCell="B6" sqref="B6"/>
    </sheetView>
  </sheetViews>
  <sheetFormatPr defaultColWidth="9" defaultRowHeight="22.5" customHeight="1" x14ac:dyDescent="0.15"/>
  <cols>
    <col min="1" max="1" width="5.5" customWidth="1"/>
    <col min="2" max="2" width="30.25" customWidth="1"/>
    <col min="3" max="3" width="17.5" customWidth="1"/>
    <col min="4" max="4" width="24.5" customWidth="1"/>
    <col min="5" max="5" width="5.5" customWidth="1"/>
    <col min="6" max="6" width="12.125" customWidth="1"/>
    <col min="7" max="7" width="9.125" customWidth="1"/>
    <col min="8" max="8" width="36.125" customWidth="1"/>
  </cols>
  <sheetData>
    <row r="1" spans="1:7" ht="44.25" customHeight="1" x14ac:dyDescent="0.15">
      <c r="A1" s="127" t="s">
        <v>393</v>
      </c>
      <c r="B1" s="127"/>
      <c r="C1" s="127"/>
      <c r="D1" s="127"/>
      <c r="E1" s="1"/>
      <c r="F1" s="1"/>
      <c r="G1" s="1"/>
    </row>
    <row r="2" spans="1:7" ht="22.5" customHeight="1" x14ac:dyDescent="0.15">
      <c r="A2" s="3" t="s">
        <v>394</v>
      </c>
      <c r="B2" s="3" t="s">
        <v>395</v>
      </c>
      <c r="C2" s="3" t="s">
        <v>396</v>
      </c>
      <c r="D2" s="3" t="s">
        <v>397</v>
      </c>
    </row>
  </sheetData>
  <customSheetViews>
    <customSheetView guid="{FC3672A2-162B-4779-9573-231341C9CFEB}" state="hidden" showRuler="0">
      <selection activeCell="B6" sqref="B6"/>
      <pageMargins left="0.69930555555555551" right="0.69930555555555551" top="0.75" bottom="0.75" header="0.3" footer="0.3"/>
      <pageSetup paperSize="9" firstPageNumber="4294963191" orientation="portrait" copies="0"/>
      <headerFooter alignWithMargins="0"/>
    </customSheetView>
  </customSheetViews>
  <mergeCells count="1">
    <mergeCell ref="A1:D1"/>
  </mergeCells>
  <phoneticPr fontId="1" type="noConversion"/>
  <pageMargins left="0.69930555555555551" right="0.69930555555555551" top="0.75" bottom="0.75" header="0.3" footer="0.3"/>
  <pageSetup paperSize="9" firstPageNumber="4294963191" orientation="portrait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topLeftCell="A4" zoomScaleNormal="100" workbookViewId="0">
      <selection activeCell="B5" sqref="B5"/>
    </sheetView>
  </sheetViews>
  <sheetFormatPr defaultRowHeight="19.5" customHeight="1" x14ac:dyDescent="0.15"/>
  <cols>
    <col min="1" max="1" width="6.75" style="61" customWidth="1"/>
    <col min="2" max="2" width="23.25" style="60" customWidth="1"/>
    <col min="3" max="3" width="10.75" style="61" customWidth="1"/>
    <col min="4" max="4" width="6.75" style="61" customWidth="1"/>
    <col min="5" max="5" width="27.375" style="60" customWidth="1"/>
    <col min="6" max="6" width="9.375" style="61" customWidth="1"/>
    <col min="7" max="7" width="9" style="58"/>
    <col min="8" max="8" width="22.375" style="58" customWidth="1"/>
    <col min="9" max="9" width="10.25" style="58" customWidth="1"/>
    <col min="10" max="10" width="9" style="58"/>
    <col min="11" max="11" width="24.375" style="58" customWidth="1"/>
    <col min="12" max="12" width="10.625" style="58" customWidth="1"/>
    <col min="13" max="16384" width="9" style="58"/>
  </cols>
  <sheetData>
    <row r="1" spans="1:12" s="180" customFormat="1" ht="45" customHeight="1" x14ac:dyDescent="0.15">
      <c r="A1" s="181" t="s">
        <v>613</v>
      </c>
      <c r="B1" s="181"/>
      <c r="C1" s="181"/>
      <c r="D1" s="181"/>
      <c r="E1" s="181"/>
      <c r="F1" s="181"/>
      <c r="G1" s="181" t="s">
        <v>398</v>
      </c>
      <c r="H1" s="181"/>
      <c r="I1" s="181"/>
      <c r="J1" s="181"/>
      <c r="K1" s="181"/>
      <c r="L1" s="181"/>
    </row>
    <row r="2" spans="1:12" ht="19.5" customHeight="1" x14ac:dyDescent="0.15">
      <c r="A2" s="64" t="s">
        <v>614</v>
      </c>
      <c r="B2" s="64" t="s">
        <v>615</v>
      </c>
      <c r="C2" s="64" t="s">
        <v>616</v>
      </c>
      <c r="D2" s="64" t="s">
        <v>617</v>
      </c>
      <c r="E2" s="64" t="s">
        <v>618</v>
      </c>
      <c r="F2" s="64" t="s">
        <v>619</v>
      </c>
      <c r="G2" s="64" t="s">
        <v>617</v>
      </c>
      <c r="H2" s="64" t="s">
        <v>618</v>
      </c>
      <c r="I2" s="64" t="s">
        <v>619</v>
      </c>
      <c r="J2" s="64" t="s">
        <v>617</v>
      </c>
      <c r="K2" s="64" t="s">
        <v>399</v>
      </c>
      <c r="L2" s="62" t="s">
        <v>596</v>
      </c>
    </row>
    <row r="3" spans="1:12" ht="19.5" customHeight="1" x14ac:dyDescent="0.15">
      <c r="A3" s="62" t="s">
        <v>620</v>
      </c>
      <c r="B3" s="64" t="s">
        <v>621</v>
      </c>
      <c r="C3" s="62" t="s">
        <v>622</v>
      </c>
      <c r="D3" s="62" t="s">
        <v>623</v>
      </c>
      <c r="E3" s="64" t="s">
        <v>624</v>
      </c>
      <c r="F3" s="62" t="s">
        <v>622</v>
      </c>
      <c r="G3" s="62" t="s">
        <v>625</v>
      </c>
      <c r="H3" s="64" t="s">
        <v>626</v>
      </c>
      <c r="I3" s="62" t="s">
        <v>627</v>
      </c>
      <c r="J3" s="62" t="s">
        <v>628</v>
      </c>
      <c r="K3" s="64" t="s">
        <v>601</v>
      </c>
      <c r="L3" s="59" t="s">
        <v>594</v>
      </c>
    </row>
    <row r="4" spans="1:12" ht="19.5" customHeight="1" x14ac:dyDescent="0.15">
      <c r="A4" s="62" t="s">
        <v>629</v>
      </c>
      <c r="B4" s="64" t="s">
        <v>630</v>
      </c>
      <c r="C4" s="62" t="s">
        <v>622</v>
      </c>
      <c r="D4" s="62" t="s">
        <v>631</v>
      </c>
      <c r="E4" s="64" t="s">
        <v>632</v>
      </c>
      <c r="F4" s="62" t="s">
        <v>622</v>
      </c>
      <c r="G4" s="62" t="s">
        <v>633</v>
      </c>
      <c r="H4" s="64" t="s">
        <v>634</v>
      </c>
      <c r="I4" s="62" t="s">
        <v>627</v>
      </c>
      <c r="J4" s="62" t="s">
        <v>635</v>
      </c>
      <c r="K4" s="64" t="s">
        <v>602</v>
      </c>
      <c r="L4" s="59" t="s">
        <v>594</v>
      </c>
    </row>
    <row r="5" spans="1:12" ht="19.5" customHeight="1" x14ac:dyDescent="0.15">
      <c r="A5" s="62" t="s">
        <v>636</v>
      </c>
      <c r="B5" s="64" t="s">
        <v>637</v>
      </c>
      <c r="C5" s="62" t="s">
        <v>622</v>
      </c>
      <c r="D5" s="62" t="s">
        <v>638</v>
      </c>
      <c r="E5" s="64" t="s">
        <v>639</v>
      </c>
      <c r="F5" s="62" t="s">
        <v>622</v>
      </c>
      <c r="G5" s="62" t="s">
        <v>640</v>
      </c>
      <c r="H5" s="64" t="s">
        <v>641</v>
      </c>
      <c r="I5" s="62" t="s">
        <v>627</v>
      </c>
      <c r="J5" s="62" t="s">
        <v>642</v>
      </c>
      <c r="K5" s="64" t="s">
        <v>603</v>
      </c>
      <c r="L5" s="59" t="s">
        <v>594</v>
      </c>
    </row>
    <row r="6" spans="1:12" ht="19.5" customHeight="1" x14ac:dyDescent="0.15">
      <c r="A6" s="62" t="s">
        <v>643</v>
      </c>
      <c r="B6" s="64" t="s">
        <v>644</v>
      </c>
      <c r="C6" s="62" t="s">
        <v>622</v>
      </c>
      <c r="D6" s="62" t="s">
        <v>645</v>
      </c>
      <c r="E6" s="64" t="s">
        <v>646</v>
      </c>
      <c r="F6" s="62" t="s">
        <v>622</v>
      </c>
      <c r="G6" s="62" t="s">
        <v>647</v>
      </c>
      <c r="H6" s="64" t="s">
        <v>648</v>
      </c>
      <c r="I6" s="62" t="s">
        <v>627</v>
      </c>
      <c r="J6" s="62" t="s">
        <v>649</v>
      </c>
      <c r="K6" s="64" t="s">
        <v>597</v>
      </c>
      <c r="L6" s="59" t="s">
        <v>594</v>
      </c>
    </row>
    <row r="7" spans="1:12" ht="19.5" customHeight="1" x14ac:dyDescent="0.15">
      <c r="A7" s="62" t="s">
        <v>650</v>
      </c>
      <c r="B7" s="64" t="s">
        <v>651</v>
      </c>
      <c r="C7" s="62" t="s">
        <v>622</v>
      </c>
      <c r="D7" s="62" t="s">
        <v>652</v>
      </c>
      <c r="E7" s="64" t="s">
        <v>653</v>
      </c>
      <c r="F7" s="62" t="s">
        <v>622</v>
      </c>
      <c r="G7" s="62" t="s">
        <v>654</v>
      </c>
      <c r="H7" s="64" t="s">
        <v>655</v>
      </c>
      <c r="I7" s="62" t="s">
        <v>656</v>
      </c>
      <c r="J7" s="62" t="s">
        <v>657</v>
      </c>
      <c r="K7" s="64" t="s">
        <v>598</v>
      </c>
      <c r="L7" s="59" t="s">
        <v>594</v>
      </c>
    </row>
    <row r="8" spans="1:12" ht="19.5" customHeight="1" x14ac:dyDescent="0.15">
      <c r="A8" s="62" t="s">
        <v>658</v>
      </c>
      <c r="B8" s="64" t="s">
        <v>659</v>
      </c>
      <c r="C8" s="62" t="s">
        <v>622</v>
      </c>
      <c r="D8" s="62" t="s">
        <v>660</v>
      </c>
      <c r="E8" s="64" t="s">
        <v>661</v>
      </c>
      <c r="F8" s="62" t="s">
        <v>622</v>
      </c>
      <c r="G8" s="62" t="s">
        <v>662</v>
      </c>
      <c r="H8" s="64" t="s">
        <v>663</v>
      </c>
      <c r="I8" s="62" t="s">
        <v>656</v>
      </c>
      <c r="J8" s="62" t="s">
        <v>664</v>
      </c>
      <c r="K8" s="64" t="s">
        <v>599</v>
      </c>
      <c r="L8" s="59" t="s">
        <v>594</v>
      </c>
    </row>
    <row r="9" spans="1:12" ht="19.5" customHeight="1" x14ac:dyDescent="0.15">
      <c r="A9" s="62" t="s">
        <v>665</v>
      </c>
      <c r="B9" s="64" t="s">
        <v>666</v>
      </c>
      <c r="C9" s="62" t="s">
        <v>622</v>
      </c>
      <c r="D9" s="62" t="s">
        <v>667</v>
      </c>
      <c r="E9" s="64" t="s">
        <v>668</v>
      </c>
      <c r="F9" s="62" t="s">
        <v>622</v>
      </c>
      <c r="G9" s="62" t="s">
        <v>669</v>
      </c>
      <c r="H9" s="64" t="s">
        <v>670</v>
      </c>
      <c r="I9" s="62" t="s">
        <v>656</v>
      </c>
      <c r="J9" s="62" t="s">
        <v>671</v>
      </c>
      <c r="K9" s="64" t="s">
        <v>600</v>
      </c>
      <c r="L9" s="59" t="s">
        <v>594</v>
      </c>
    </row>
    <row r="10" spans="1:12" ht="19.5" customHeight="1" x14ac:dyDescent="0.15">
      <c r="A10" s="62" t="s">
        <v>672</v>
      </c>
      <c r="B10" s="64" t="s">
        <v>673</v>
      </c>
      <c r="C10" s="62" t="s">
        <v>622</v>
      </c>
      <c r="D10" s="62" t="s">
        <v>674</v>
      </c>
      <c r="E10" s="64" t="s">
        <v>675</v>
      </c>
      <c r="F10" s="62" t="s">
        <v>622</v>
      </c>
      <c r="G10" s="62" t="s">
        <v>676</v>
      </c>
      <c r="H10" s="64" t="s">
        <v>677</v>
      </c>
      <c r="I10" s="62" t="s">
        <v>656</v>
      </c>
      <c r="J10" s="62" t="s">
        <v>678</v>
      </c>
      <c r="K10" s="64" t="s">
        <v>408</v>
      </c>
      <c r="L10" s="63"/>
    </row>
    <row r="11" spans="1:12" ht="19.5" customHeight="1" x14ac:dyDescent="0.15">
      <c r="A11" s="62" t="s">
        <v>679</v>
      </c>
      <c r="B11" s="64" t="s">
        <v>680</v>
      </c>
      <c r="C11" s="62" t="s">
        <v>622</v>
      </c>
      <c r="D11" s="62" t="s">
        <v>681</v>
      </c>
      <c r="E11" s="64" t="s">
        <v>682</v>
      </c>
      <c r="F11" s="62" t="s">
        <v>622</v>
      </c>
      <c r="G11" s="62" t="s">
        <v>683</v>
      </c>
      <c r="H11" s="64" t="s">
        <v>684</v>
      </c>
      <c r="I11" s="62" t="s">
        <v>656</v>
      </c>
      <c r="J11" s="62" t="s">
        <v>685</v>
      </c>
      <c r="K11" s="64" t="s">
        <v>409</v>
      </c>
      <c r="L11" s="62"/>
    </row>
    <row r="12" spans="1:12" ht="19.5" customHeight="1" x14ac:dyDescent="0.15">
      <c r="A12" s="62" t="s">
        <v>686</v>
      </c>
      <c r="B12" s="64" t="s">
        <v>687</v>
      </c>
      <c r="C12" s="62" t="s">
        <v>622</v>
      </c>
      <c r="D12" s="62" t="s">
        <v>688</v>
      </c>
      <c r="E12" s="64" t="s">
        <v>689</v>
      </c>
      <c r="F12" s="62" t="s">
        <v>622</v>
      </c>
      <c r="G12" s="62" t="s">
        <v>690</v>
      </c>
      <c r="H12" s="64" t="s">
        <v>691</v>
      </c>
      <c r="I12" s="62" t="s">
        <v>656</v>
      </c>
      <c r="J12" s="62" t="s">
        <v>692</v>
      </c>
      <c r="K12" s="64" t="s">
        <v>410</v>
      </c>
      <c r="L12" s="62"/>
    </row>
    <row r="13" spans="1:12" ht="19.5" customHeight="1" x14ac:dyDescent="0.15">
      <c r="A13" s="62" t="s">
        <v>693</v>
      </c>
      <c r="B13" s="64" t="s">
        <v>694</v>
      </c>
      <c r="C13" s="62" t="s">
        <v>622</v>
      </c>
      <c r="D13" s="62" t="s">
        <v>695</v>
      </c>
      <c r="E13" s="64" t="s">
        <v>696</v>
      </c>
      <c r="F13" s="62" t="s">
        <v>622</v>
      </c>
      <c r="G13" s="62" t="s">
        <v>697</v>
      </c>
      <c r="H13" s="64" t="s">
        <v>698</v>
      </c>
      <c r="I13" s="62" t="s">
        <v>656</v>
      </c>
      <c r="J13" s="62" t="s">
        <v>699</v>
      </c>
      <c r="K13" s="64" t="s">
        <v>604</v>
      </c>
      <c r="L13" s="62"/>
    </row>
    <row r="14" spans="1:12" ht="19.5" customHeight="1" x14ac:dyDescent="0.15">
      <c r="A14" s="62" t="s">
        <v>700</v>
      </c>
      <c r="B14" s="64" t="s">
        <v>701</v>
      </c>
      <c r="C14" s="62" t="s">
        <v>622</v>
      </c>
      <c r="D14" s="62" t="s">
        <v>702</v>
      </c>
      <c r="E14" s="64" t="s">
        <v>703</v>
      </c>
      <c r="F14" s="62" t="s">
        <v>622</v>
      </c>
      <c r="G14" s="62" t="s">
        <v>704</v>
      </c>
      <c r="H14" s="64" t="s">
        <v>705</v>
      </c>
      <c r="I14" s="62" t="s">
        <v>656</v>
      </c>
      <c r="J14" s="62" t="s">
        <v>706</v>
      </c>
      <c r="K14" s="64" t="s">
        <v>611</v>
      </c>
      <c r="L14" s="62"/>
    </row>
    <row r="15" spans="1:12" ht="19.5" customHeight="1" x14ac:dyDescent="0.15">
      <c r="A15" s="62" t="s">
        <v>707</v>
      </c>
      <c r="B15" s="64" t="s">
        <v>708</v>
      </c>
      <c r="C15" s="62" t="s">
        <v>622</v>
      </c>
      <c r="D15" s="62" t="s">
        <v>709</v>
      </c>
      <c r="E15" s="64" t="s">
        <v>710</v>
      </c>
      <c r="F15" s="62" t="s">
        <v>622</v>
      </c>
      <c r="G15" s="62" t="s">
        <v>711</v>
      </c>
      <c r="H15" s="64" t="s">
        <v>712</v>
      </c>
      <c r="I15" s="62" t="s">
        <v>656</v>
      </c>
      <c r="J15" s="62" t="s">
        <v>713</v>
      </c>
      <c r="K15" s="64" t="s">
        <v>605</v>
      </c>
      <c r="L15" s="62"/>
    </row>
    <row r="16" spans="1:12" ht="19.5" customHeight="1" x14ac:dyDescent="0.15">
      <c r="A16" s="62" t="s">
        <v>714</v>
      </c>
      <c r="B16" s="64" t="s">
        <v>715</v>
      </c>
      <c r="C16" s="62" t="s">
        <v>622</v>
      </c>
      <c r="D16" s="62" t="s">
        <v>716</v>
      </c>
      <c r="E16" s="64" t="s">
        <v>717</v>
      </c>
      <c r="F16" s="62" t="s">
        <v>622</v>
      </c>
      <c r="G16" s="62" t="s">
        <v>718</v>
      </c>
      <c r="H16" s="64" t="s">
        <v>719</v>
      </c>
      <c r="I16" s="62" t="s">
        <v>656</v>
      </c>
      <c r="J16" s="62" t="s">
        <v>720</v>
      </c>
      <c r="K16" s="64" t="s">
        <v>606</v>
      </c>
      <c r="L16" s="62"/>
    </row>
    <row r="17" spans="1:12" ht="19.5" customHeight="1" x14ac:dyDescent="0.15">
      <c r="A17" s="62" t="s">
        <v>721</v>
      </c>
      <c r="B17" s="64" t="s">
        <v>722</v>
      </c>
      <c r="C17" s="62" t="s">
        <v>622</v>
      </c>
      <c r="D17" s="62" t="s">
        <v>723</v>
      </c>
      <c r="E17" s="64" t="s">
        <v>724</v>
      </c>
      <c r="F17" s="62" t="s">
        <v>622</v>
      </c>
      <c r="G17" s="62" t="s">
        <v>725</v>
      </c>
      <c r="H17" s="64" t="s">
        <v>661</v>
      </c>
      <c r="I17" s="62" t="s">
        <v>656</v>
      </c>
      <c r="J17" s="62" t="s">
        <v>726</v>
      </c>
      <c r="K17" s="64" t="s">
        <v>401</v>
      </c>
      <c r="L17" s="62"/>
    </row>
    <row r="18" spans="1:12" ht="19.5" customHeight="1" x14ac:dyDescent="0.15">
      <c r="A18" s="62" t="s">
        <v>727</v>
      </c>
      <c r="B18" s="64" t="s">
        <v>728</v>
      </c>
      <c r="C18" s="62" t="s">
        <v>622</v>
      </c>
      <c r="D18" s="62" t="s">
        <v>729</v>
      </c>
      <c r="E18" s="64" t="s">
        <v>730</v>
      </c>
      <c r="F18" s="62" t="s">
        <v>622</v>
      </c>
      <c r="G18" s="62" t="s">
        <v>731</v>
      </c>
      <c r="H18" s="64" t="s">
        <v>732</v>
      </c>
      <c r="I18" s="62" t="s">
        <v>656</v>
      </c>
      <c r="J18" s="62" t="s">
        <v>733</v>
      </c>
      <c r="K18" s="64" t="s">
        <v>403</v>
      </c>
      <c r="L18" s="62"/>
    </row>
    <row r="19" spans="1:12" ht="19.5" customHeight="1" x14ac:dyDescent="0.15">
      <c r="A19" s="62" t="s">
        <v>734</v>
      </c>
      <c r="B19" s="64" t="s">
        <v>735</v>
      </c>
      <c r="C19" s="62" t="s">
        <v>622</v>
      </c>
      <c r="D19" s="62" t="s">
        <v>736</v>
      </c>
      <c r="E19" s="64" t="s">
        <v>737</v>
      </c>
      <c r="F19" s="62" t="s">
        <v>622</v>
      </c>
      <c r="G19" s="62" t="s">
        <v>738</v>
      </c>
      <c r="H19" s="64" t="s">
        <v>632</v>
      </c>
      <c r="I19" s="62" t="s">
        <v>656</v>
      </c>
      <c r="J19" s="62" t="s">
        <v>739</v>
      </c>
      <c r="K19" s="64" t="s">
        <v>607</v>
      </c>
      <c r="L19" s="62"/>
    </row>
    <row r="20" spans="1:12" ht="19.5" customHeight="1" x14ac:dyDescent="0.15">
      <c r="A20" s="62" t="s">
        <v>740</v>
      </c>
      <c r="B20" s="64" t="s">
        <v>741</v>
      </c>
      <c r="C20" s="62" t="s">
        <v>742</v>
      </c>
      <c r="D20" s="62" t="s">
        <v>743</v>
      </c>
      <c r="E20" s="64" t="s">
        <v>744</v>
      </c>
      <c r="F20" s="62" t="s">
        <v>742</v>
      </c>
      <c r="G20" s="62" t="s">
        <v>745</v>
      </c>
      <c r="H20" s="64" t="s">
        <v>746</v>
      </c>
      <c r="I20" s="62" t="s">
        <v>656</v>
      </c>
      <c r="J20" s="62" t="s">
        <v>747</v>
      </c>
      <c r="K20" s="64" t="s">
        <v>608</v>
      </c>
      <c r="L20" s="62"/>
    </row>
    <row r="21" spans="1:12" ht="19.5" customHeight="1" x14ac:dyDescent="0.15">
      <c r="A21" s="62" t="s">
        <v>748</v>
      </c>
      <c r="B21" s="64" t="s">
        <v>749</v>
      </c>
      <c r="C21" s="62" t="s">
        <v>622</v>
      </c>
      <c r="D21" s="62" t="s">
        <v>750</v>
      </c>
      <c r="E21" s="64" t="s">
        <v>751</v>
      </c>
      <c r="F21" s="62" t="s">
        <v>622</v>
      </c>
      <c r="G21" s="62" t="s">
        <v>752</v>
      </c>
      <c r="H21" s="64" t="s">
        <v>753</v>
      </c>
      <c r="I21" s="62" t="s">
        <v>754</v>
      </c>
      <c r="J21" s="62" t="s">
        <v>755</v>
      </c>
      <c r="K21" s="64" t="s">
        <v>405</v>
      </c>
      <c r="L21" s="62"/>
    </row>
    <row r="22" spans="1:12" ht="19.5" customHeight="1" x14ac:dyDescent="0.15">
      <c r="A22" s="62" t="s">
        <v>756</v>
      </c>
      <c r="B22" s="64" t="s">
        <v>757</v>
      </c>
      <c r="C22" s="62" t="s">
        <v>622</v>
      </c>
      <c r="D22" s="62" t="s">
        <v>758</v>
      </c>
      <c r="E22" s="64" t="s">
        <v>759</v>
      </c>
      <c r="F22" s="62" t="s">
        <v>622</v>
      </c>
      <c r="G22" s="62" t="s">
        <v>760</v>
      </c>
      <c r="H22" s="64" t="s">
        <v>761</v>
      </c>
      <c r="I22" s="62" t="s">
        <v>754</v>
      </c>
      <c r="J22" s="62" t="s">
        <v>762</v>
      </c>
      <c r="K22" s="64" t="s">
        <v>406</v>
      </c>
      <c r="L22" s="62"/>
    </row>
    <row r="23" spans="1:12" ht="19.5" customHeight="1" x14ac:dyDescent="0.15">
      <c r="A23" s="62" t="s">
        <v>763</v>
      </c>
      <c r="B23" s="64" t="s">
        <v>764</v>
      </c>
      <c r="C23" s="62" t="s">
        <v>622</v>
      </c>
      <c r="D23" s="62" t="s">
        <v>765</v>
      </c>
      <c r="E23" s="64" t="s">
        <v>766</v>
      </c>
      <c r="F23" s="62" t="s">
        <v>742</v>
      </c>
      <c r="G23" s="62" t="s">
        <v>767</v>
      </c>
      <c r="H23" s="64" t="s">
        <v>768</v>
      </c>
      <c r="I23" s="62" t="s">
        <v>754</v>
      </c>
      <c r="J23" s="62" t="s">
        <v>769</v>
      </c>
      <c r="K23" s="64" t="s">
        <v>407</v>
      </c>
      <c r="L23" s="62"/>
    </row>
    <row r="24" spans="1:12" ht="19.5" customHeight="1" x14ac:dyDescent="0.15">
      <c r="A24" s="62" t="s">
        <v>770</v>
      </c>
      <c r="B24" s="64" t="s">
        <v>771</v>
      </c>
      <c r="C24" s="62" t="s">
        <v>742</v>
      </c>
      <c r="D24" s="62" t="s">
        <v>772</v>
      </c>
      <c r="E24" s="64" t="s">
        <v>773</v>
      </c>
      <c r="F24" s="62" t="s">
        <v>774</v>
      </c>
      <c r="G24" s="62" t="s">
        <v>775</v>
      </c>
      <c r="H24" s="64" t="s">
        <v>776</v>
      </c>
      <c r="I24" s="62" t="s">
        <v>754</v>
      </c>
      <c r="J24" s="62" t="s">
        <v>777</v>
      </c>
      <c r="K24" s="64" t="s">
        <v>610</v>
      </c>
      <c r="L24" s="62"/>
    </row>
    <row r="25" spans="1:12" ht="19.5" customHeight="1" x14ac:dyDescent="0.15">
      <c r="A25" s="62" t="s">
        <v>778</v>
      </c>
      <c r="B25" s="64" t="s">
        <v>779</v>
      </c>
      <c r="C25" s="62" t="s">
        <v>622</v>
      </c>
      <c r="D25" s="62" t="s">
        <v>780</v>
      </c>
      <c r="E25" s="64" t="s">
        <v>781</v>
      </c>
      <c r="F25" s="62" t="s">
        <v>774</v>
      </c>
      <c r="G25" s="62" t="s">
        <v>782</v>
      </c>
      <c r="H25" s="64" t="s">
        <v>783</v>
      </c>
      <c r="I25" s="62" t="s">
        <v>754</v>
      </c>
      <c r="J25" s="62" t="s">
        <v>784</v>
      </c>
      <c r="K25" s="64" t="s">
        <v>595</v>
      </c>
      <c r="L25" s="62"/>
    </row>
    <row r="26" spans="1:12" ht="19.5" customHeight="1" x14ac:dyDescent="0.15">
      <c r="A26" s="62" t="s">
        <v>785</v>
      </c>
      <c r="B26" s="64" t="s">
        <v>786</v>
      </c>
      <c r="C26" s="62" t="s">
        <v>622</v>
      </c>
      <c r="D26" s="62" t="s">
        <v>787</v>
      </c>
      <c r="E26" s="64" t="s">
        <v>788</v>
      </c>
      <c r="F26" s="62" t="s">
        <v>774</v>
      </c>
      <c r="G26" s="62" t="s">
        <v>789</v>
      </c>
      <c r="H26" s="64" t="s">
        <v>790</v>
      </c>
      <c r="I26" s="62" t="s">
        <v>754</v>
      </c>
      <c r="J26" s="62" t="s">
        <v>791</v>
      </c>
      <c r="K26" s="64" t="s">
        <v>609</v>
      </c>
      <c r="L26" s="62"/>
    </row>
    <row r="27" spans="1:12" ht="19.5" customHeight="1" x14ac:dyDescent="0.15">
      <c r="A27" s="62" t="s">
        <v>792</v>
      </c>
      <c r="B27" s="64" t="s">
        <v>793</v>
      </c>
      <c r="C27" s="62" t="s">
        <v>622</v>
      </c>
      <c r="D27" s="62" t="s">
        <v>794</v>
      </c>
      <c r="E27" s="64" t="s">
        <v>795</v>
      </c>
      <c r="F27" s="62" t="s">
        <v>774</v>
      </c>
      <c r="G27" s="62" t="s">
        <v>796</v>
      </c>
      <c r="H27" s="64" t="s">
        <v>797</v>
      </c>
      <c r="I27" s="62" t="s">
        <v>754</v>
      </c>
      <c r="J27" s="62" t="s">
        <v>798</v>
      </c>
      <c r="K27" s="64" t="s">
        <v>400</v>
      </c>
      <c r="L27" s="62"/>
    </row>
    <row r="28" spans="1:12" ht="19.5" customHeight="1" x14ac:dyDescent="0.15">
      <c r="A28" s="62" t="s">
        <v>799</v>
      </c>
      <c r="B28" s="64" t="s">
        <v>800</v>
      </c>
      <c r="C28" s="62" t="s">
        <v>622</v>
      </c>
      <c r="D28" s="62" t="s">
        <v>801</v>
      </c>
      <c r="E28" s="64" t="s">
        <v>802</v>
      </c>
      <c r="F28" s="62" t="s">
        <v>774</v>
      </c>
      <c r="G28" s="62" t="s">
        <v>803</v>
      </c>
      <c r="H28" s="64" t="s">
        <v>804</v>
      </c>
      <c r="I28" s="62" t="s">
        <v>754</v>
      </c>
      <c r="J28" s="62" t="s">
        <v>805</v>
      </c>
      <c r="K28" s="64" t="s">
        <v>402</v>
      </c>
      <c r="L28" s="62"/>
    </row>
    <row r="29" spans="1:12" ht="19.5" customHeight="1" x14ac:dyDescent="0.15">
      <c r="A29" s="62" t="s">
        <v>806</v>
      </c>
      <c r="B29" s="64" t="s">
        <v>807</v>
      </c>
      <c r="C29" s="62" t="s">
        <v>622</v>
      </c>
      <c r="D29" s="62" t="s">
        <v>808</v>
      </c>
      <c r="E29" s="64" t="s">
        <v>809</v>
      </c>
      <c r="F29" s="62" t="s">
        <v>627</v>
      </c>
      <c r="G29" s="62" t="s">
        <v>810</v>
      </c>
      <c r="H29" s="64" t="s">
        <v>811</v>
      </c>
      <c r="I29" s="62" t="s">
        <v>754</v>
      </c>
      <c r="J29" s="62" t="s">
        <v>812</v>
      </c>
      <c r="K29" s="64" t="s">
        <v>404</v>
      </c>
      <c r="L29" s="62"/>
    </row>
    <row r="30" spans="1:12" ht="19.5" customHeight="1" x14ac:dyDescent="0.15">
      <c r="A30" s="62" t="s">
        <v>813</v>
      </c>
      <c r="B30" s="64" t="s">
        <v>814</v>
      </c>
      <c r="C30" s="62" t="s">
        <v>815</v>
      </c>
      <c r="D30" s="62" t="s">
        <v>816</v>
      </c>
      <c r="E30" s="64" t="s">
        <v>817</v>
      </c>
      <c r="F30" s="62" t="s">
        <v>627</v>
      </c>
      <c r="G30" s="62" t="s">
        <v>818</v>
      </c>
      <c r="H30" s="64" t="s">
        <v>819</v>
      </c>
      <c r="I30" s="62" t="s">
        <v>754</v>
      </c>
      <c r="J30" s="62" t="s">
        <v>820</v>
      </c>
      <c r="K30" s="64" t="s">
        <v>612</v>
      </c>
      <c r="L30" s="62"/>
    </row>
    <row r="31" spans="1:12" ht="19.5" customHeight="1" x14ac:dyDescent="0.15">
      <c r="A31" s="62" t="s">
        <v>821</v>
      </c>
      <c r="B31" s="64" t="s">
        <v>822</v>
      </c>
      <c r="C31" s="62" t="s">
        <v>823</v>
      </c>
      <c r="D31" s="62" t="s">
        <v>824</v>
      </c>
      <c r="E31" s="64" t="s">
        <v>825</v>
      </c>
      <c r="F31" s="62" t="s">
        <v>826</v>
      </c>
      <c r="G31" s="65"/>
      <c r="H31" s="65"/>
      <c r="I31" s="65"/>
      <c r="J31" s="65"/>
      <c r="K31" s="65"/>
    </row>
    <row r="32" spans="1:12" ht="19.5" customHeight="1" x14ac:dyDescent="0.15">
      <c r="A32" s="62" t="s">
        <v>827</v>
      </c>
      <c r="B32" s="64" t="s">
        <v>828</v>
      </c>
      <c r="C32" s="62" t="s">
        <v>823</v>
      </c>
      <c r="D32" s="62" t="s">
        <v>829</v>
      </c>
      <c r="E32" s="64" t="s">
        <v>830</v>
      </c>
      <c r="F32" s="62" t="s">
        <v>826</v>
      </c>
      <c r="G32" s="65"/>
      <c r="H32" s="65"/>
      <c r="I32" s="65"/>
      <c r="J32" s="65"/>
      <c r="K32" s="65"/>
    </row>
    <row r="33" spans="1:12" ht="19.5" customHeight="1" x14ac:dyDescent="0.15">
      <c r="A33" s="62" t="s">
        <v>831</v>
      </c>
      <c r="B33" s="64" t="s">
        <v>832</v>
      </c>
      <c r="C33" s="62" t="s">
        <v>823</v>
      </c>
      <c r="D33" s="62" t="s">
        <v>833</v>
      </c>
      <c r="E33" s="64" t="s">
        <v>834</v>
      </c>
      <c r="F33" s="62" t="s">
        <v>835</v>
      </c>
      <c r="G33" s="65"/>
      <c r="H33" s="65"/>
      <c r="I33" s="65"/>
      <c r="J33" s="65"/>
      <c r="K33" s="65"/>
    </row>
    <row r="34" spans="1:12" ht="19.5" customHeight="1" x14ac:dyDescent="0.15">
      <c r="A34" s="128">
        <v>12</v>
      </c>
      <c r="B34" s="128"/>
      <c r="C34" s="128"/>
      <c r="D34" s="128"/>
      <c r="E34" s="128"/>
      <c r="F34" s="128"/>
      <c r="G34" s="129">
        <v>13</v>
      </c>
      <c r="H34" s="129"/>
      <c r="I34" s="129"/>
      <c r="J34" s="129"/>
      <c r="K34" s="129"/>
      <c r="L34" s="129"/>
    </row>
    <row r="35" spans="1:12" ht="19.5" customHeight="1" x14ac:dyDescent="0.15">
      <c r="A35" s="58"/>
      <c r="B35" s="58"/>
      <c r="C35" s="58"/>
      <c r="E35" s="58"/>
      <c r="F35" s="58"/>
    </row>
    <row r="36" spans="1:12" ht="19.5" customHeight="1" x14ac:dyDescent="0.15">
      <c r="E36" s="58"/>
      <c r="F36" s="58"/>
    </row>
    <row r="37" spans="1:12" ht="19.5" customHeight="1" x14ac:dyDescent="0.15">
      <c r="E37" s="58"/>
      <c r="F37" s="58"/>
    </row>
  </sheetData>
  <mergeCells count="4">
    <mergeCell ref="A1:F1"/>
    <mergeCell ref="G1:L1"/>
    <mergeCell ref="A34:F34"/>
    <mergeCell ref="G34:L34"/>
  </mergeCells>
  <phoneticPr fontId="1" type="noConversion"/>
  <pageMargins left="0.62992125984251968" right="0.35433070866141736" top="0.78740157480314965" bottom="0.78740157480314965" header="0.51181102362204722" footer="0.51181102362204722"/>
  <pageSetup paperSize="9" orientation="portrait" r:id="rId1"/>
  <headerFooter differentOddEven="1" differentFirst="1">
    <oddHeader>&amp;L&amp;"黑体,常规"&amp;16附件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P2"/>
  <sheetViews>
    <sheetView zoomScaleSheetLayoutView="100" workbookViewId="0">
      <selection activeCell="C3" sqref="C3"/>
    </sheetView>
  </sheetViews>
  <sheetFormatPr defaultColWidth="9" defaultRowHeight="24.75" customHeight="1" x14ac:dyDescent="0.15"/>
  <cols>
    <col min="1" max="1" width="21.5" style="33" customWidth="1"/>
    <col min="2" max="2" width="9" style="2" hidden="1" customWidth="1"/>
    <col min="3" max="4" width="6.25" style="2" customWidth="1"/>
    <col min="5" max="7" width="6.125" style="2" customWidth="1"/>
    <col min="8" max="9" width="4.75" style="2" customWidth="1"/>
    <col min="10" max="10" width="4.75" style="32" customWidth="1"/>
    <col min="11" max="14" width="4.75" style="2" customWidth="1"/>
    <col min="15" max="15" width="9" style="2" customWidth="1"/>
    <col min="16" max="16" width="9" style="29" customWidth="1"/>
  </cols>
  <sheetData>
    <row r="1" spans="1:16" ht="44.25" customHeight="1" x14ac:dyDescent="0.15">
      <c r="A1" s="127" t="s">
        <v>388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</row>
    <row r="2" spans="1:16" ht="24.75" customHeight="1" x14ac:dyDescent="0.15">
      <c r="C2" s="2">
        <v>-35</v>
      </c>
      <c r="D2" s="2" t="s">
        <v>411</v>
      </c>
      <c r="E2" s="2" t="s">
        <v>412</v>
      </c>
      <c r="F2" s="2" t="s">
        <v>413</v>
      </c>
      <c r="G2" s="2" t="s">
        <v>414</v>
      </c>
      <c r="H2" s="2">
        <v>55</v>
      </c>
      <c r="I2" s="2">
        <v>56</v>
      </c>
      <c r="J2" s="32">
        <v>57</v>
      </c>
      <c r="K2" s="2">
        <v>58</v>
      </c>
      <c r="L2" s="2">
        <v>59</v>
      </c>
      <c r="M2" s="2">
        <v>60</v>
      </c>
      <c r="N2" s="2" t="s">
        <v>415</v>
      </c>
      <c r="O2" s="2" t="s">
        <v>9</v>
      </c>
      <c r="P2" s="29" t="s">
        <v>387</v>
      </c>
    </row>
  </sheetData>
  <customSheetViews>
    <customSheetView guid="{FC3672A2-162B-4779-9573-231341C9CFEB}" hiddenColumns="1" state="hidden" showRuler="0">
      <selection activeCell="C3" sqref="C3"/>
      <pageMargins left="0.69930555555555551" right="0.69930555555555551" top="0.75" bottom="0.75" header="0.3" footer="0.3"/>
      <pageSetup paperSize="128" firstPageNumber="4294963191" orientation="portrait" copies="0"/>
      <headerFooter alignWithMargins="0"/>
    </customSheetView>
  </customSheetViews>
  <mergeCells count="1">
    <mergeCell ref="A1:P1"/>
  </mergeCells>
  <phoneticPr fontId="1" type="noConversion"/>
  <pageMargins left="0.69930555555555551" right="0.69930555555555551" top="0.75" bottom="0.75" header="0.3" footer="0.3"/>
  <pageSetup paperSize="128" firstPageNumber="4294963191" orientation="portrait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Q21"/>
  <sheetViews>
    <sheetView zoomScale="136" zoomScaleSheetLayoutView="100" workbookViewId="0">
      <selection activeCell="Q5" sqref="Q5"/>
    </sheetView>
  </sheetViews>
  <sheetFormatPr defaultColWidth="4.625" defaultRowHeight="14.25" customHeight="1" x14ac:dyDescent="0.15"/>
  <cols>
    <col min="1" max="1" width="20.875" style="34" customWidth="1"/>
    <col min="2" max="2" width="5.75" style="34" customWidth="1"/>
    <col min="3" max="16" width="3.875" style="2" customWidth="1"/>
    <col min="17" max="17" width="7" style="35" customWidth="1"/>
  </cols>
  <sheetData>
    <row r="1" spans="1:17" ht="44.25" customHeight="1" x14ac:dyDescent="0.15">
      <c r="A1" s="133" t="s">
        <v>416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</row>
    <row r="2" spans="1:17" ht="19.5" customHeight="1" x14ac:dyDescent="0.15">
      <c r="A2" s="55" t="s">
        <v>417</v>
      </c>
      <c r="B2" s="55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 t="s">
        <v>418</v>
      </c>
      <c r="O2" s="130"/>
      <c r="P2" s="130"/>
      <c r="Q2" s="130"/>
    </row>
    <row r="3" spans="1:17" x14ac:dyDescent="0.15">
      <c r="A3" s="130" t="s">
        <v>419</v>
      </c>
      <c r="B3" s="131" t="s">
        <v>420</v>
      </c>
      <c r="C3" s="130" t="s">
        <v>421</v>
      </c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</row>
    <row r="4" spans="1:17" x14ac:dyDescent="0.15">
      <c r="A4" s="130"/>
      <c r="B4" s="132"/>
      <c r="C4" s="55" t="s">
        <v>44</v>
      </c>
      <c r="D4" s="55" t="s">
        <v>45</v>
      </c>
      <c r="E4" s="55" t="s">
        <v>10</v>
      </c>
      <c r="F4" s="55" t="s">
        <v>11</v>
      </c>
      <c r="G4" s="55" t="s">
        <v>12</v>
      </c>
      <c r="H4" s="55" t="s">
        <v>13</v>
      </c>
      <c r="I4" s="55" t="s">
        <v>14</v>
      </c>
      <c r="J4" s="55" t="s">
        <v>15</v>
      </c>
      <c r="K4" s="55" t="s">
        <v>16</v>
      </c>
      <c r="L4" s="55" t="s">
        <v>17</v>
      </c>
      <c r="M4" s="55" t="s">
        <v>46</v>
      </c>
      <c r="N4" s="55" t="s">
        <v>47</v>
      </c>
      <c r="O4" s="55" t="s">
        <v>48</v>
      </c>
      <c r="P4" s="55" t="s">
        <v>43</v>
      </c>
      <c r="Q4" s="56" t="s">
        <v>387</v>
      </c>
    </row>
    <row r="5" spans="1:17" x14ac:dyDescent="0.15">
      <c r="A5" s="57"/>
      <c r="B5" s="57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6"/>
    </row>
    <row r="6" spans="1:17" x14ac:dyDescent="0.15">
      <c r="A6" s="57"/>
      <c r="B6" s="57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6"/>
    </row>
    <row r="7" spans="1:17" x14ac:dyDescent="0.15">
      <c r="A7" s="57"/>
      <c r="B7" s="57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6"/>
    </row>
    <row r="8" spans="1:17" x14ac:dyDescent="0.15">
      <c r="A8" s="57"/>
      <c r="B8" s="57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6"/>
    </row>
    <row r="9" spans="1:17" x14ac:dyDescent="0.15">
      <c r="A9" s="57"/>
      <c r="B9" s="57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6"/>
    </row>
    <row r="10" spans="1:17" x14ac:dyDescent="0.15">
      <c r="A10" s="57"/>
      <c r="B10" s="57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6"/>
    </row>
    <row r="11" spans="1:17" x14ac:dyDescent="0.15">
      <c r="A11" s="57"/>
      <c r="B11" s="57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6"/>
    </row>
    <row r="12" spans="1:17" x14ac:dyDescent="0.15">
      <c r="A12" s="57"/>
      <c r="B12" s="57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6"/>
    </row>
    <row r="13" spans="1:17" x14ac:dyDescent="0.15">
      <c r="A13" s="57"/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6"/>
    </row>
    <row r="14" spans="1:17" x14ac:dyDescent="0.15">
      <c r="A14" s="57"/>
      <c r="B14" s="57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6"/>
    </row>
    <row r="15" spans="1:17" x14ac:dyDescent="0.15">
      <c r="A15" s="57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6"/>
    </row>
    <row r="16" spans="1:17" x14ac:dyDescent="0.15">
      <c r="A16" s="57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6"/>
    </row>
    <row r="17" spans="1:17" x14ac:dyDescent="0.15">
      <c r="A17" s="57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6"/>
    </row>
    <row r="18" spans="1:17" x14ac:dyDescent="0.15">
      <c r="A18" s="57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6"/>
    </row>
    <row r="19" spans="1:17" x14ac:dyDescent="0.15">
      <c r="A19" s="57"/>
      <c r="B19" s="57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6"/>
    </row>
    <row r="20" spans="1:17" x14ac:dyDescent="0.15">
      <c r="A20" s="57"/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6"/>
    </row>
    <row r="21" spans="1:17" x14ac:dyDescent="0.15">
      <c r="A21" s="57"/>
      <c r="B21" s="57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6"/>
    </row>
  </sheetData>
  <customSheetViews>
    <customSheetView guid="{FC3672A2-162B-4779-9573-231341C9CFEB}" scale="136" state="hidden" showRuler="0">
      <selection activeCell="Q5" sqref="Q5"/>
      <pageMargins left="0.43958333333333333" right="0.40972222222222221" top="0.3298611111111111" bottom="0.45" header="0.31458333333333333" footer="0.21944444444444444"/>
      <pageSetup paperSize="128" firstPageNumber="4294963191" orientation="portrait" copies="0"/>
      <headerFooter alignWithMargins="0"/>
    </customSheetView>
  </customSheetViews>
  <mergeCells count="7">
    <mergeCell ref="C3:Q3"/>
    <mergeCell ref="A3:A4"/>
    <mergeCell ref="B3:B4"/>
    <mergeCell ref="A1:Q1"/>
    <mergeCell ref="C2:M2"/>
    <mergeCell ref="N2:O2"/>
    <mergeCell ref="P2:Q2"/>
  </mergeCells>
  <phoneticPr fontId="1" type="noConversion"/>
  <pageMargins left="0.43958333333333333" right="0.40972222222222221" top="0.3298611111111111" bottom="0.45" header="0.31458333333333333" footer="0.21944444444444444"/>
  <pageSetup paperSize="128" firstPageNumber="4294963191" orientation="portrait" copies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M4"/>
  <sheetViews>
    <sheetView zoomScaleSheetLayoutView="100" workbookViewId="0">
      <selection activeCell="D11" sqref="D11"/>
    </sheetView>
  </sheetViews>
  <sheetFormatPr defaultColWidth="9" defaultRowHeight="14.25" customHeight="1" x14ac:dyDescent="0.15"/>
  <cols>
    <col min="1" max="1" width="11.875" style="31" customWidth="1"/>
    <col min="2" max="2" width="9.75" style="31" customWidth="1"/>
    <col min="3" max="3" width="3.75" style="31" customWidth="1"/>
    <col min="4" max="4" width="11.25" style="31" customWidth="1"/>
    <col min="5" max="5" width="10.625" style="31" customWidth="1"/>
    <col min="6" max="6" width="8.875" style="31" customWidth="1"/>
    <col min="7" max="7" width="9.25" style="31" customWidth="1"/>
    <col min="8" max="8" width="9.625" style="31" customWidth="1"/>
    <col min="9" max="9" width="9" style="31" customWidth="1"/>
    <col min="10" max="10" width="10.875" style="31" customWidth="1"/>
    <col min="11" max="11" width="11.75" style="31" customWidth="1"/>
    <col min="12" max="12" width="18.125" style="31" customWidth="1"/>
  </cols>
  <sheetData>
    <row r="1" spans="1:13" ht="46.5" customHeight="1" x14ac:dyDescent="0.15">
      <c r="A1" s="135" t="s">
        <v>422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2" spans="1:13" ht="20.25" customHeight="1" x14ac:dyDescent="0.15">
      <c r="A2" s="133" t="s">
        <v>423</v>
      </c>
      <c r="B2" s="133"/>
      <c r="C2" s="38"/>
      <c r="D2" s="38"/>
      <c r="E2" s="38"/>
      <c r="F2" s="38"/>
      <c r="G2" s="38"/>
      <c r="H2" s="38"/>
      <c r="I2" s="38"/>
      <c r="J2" s="38"/>
      <c r="K2" s="14" t="s">
        <v>424</v>
      </c>
      <c r="L2" s="39" t="s">
        <v>425</v>
      </c>
    </row>
    <row r="3" spans="1:13" ht="33.75" customHeight="1" x14ac:dyDescent="0.15">
      <c r="A3" s="5" t="s">
        <v>426</v>
      </c>
      <c r="B3" s="5" t="s">
        <v>427</v>
      </c>
      <c r="C3" s="5" t="s">
        <v>428</v>
      </c>
      <c r="D3" s="5" t="s">
        <v>429</v>
      </c>
      <c r="E3" s="5" t="s">
        <v>430</v>
      </c>
      <c r="F3" s="5" t="s">
        <v>431</v>
      </c>
      <c r="G3" s="5" t="s">
        <v>432</v>
      </c>
      <c r="H3" s="5" t="s">
        <v>433</v>
      </c>
      <c r="I3" s="5" t="s">
        <v>434</v>
      </c>
      <c r="J3" s="5" t="s">
        <v>435</v>
      </c>
      <c r="K3" s="5" t="s">
        <v>433</v>
      </c>
      <c r="L3" s="5" t="s">
        <v>397</v>
      </c>
    </row>
    <row r="4" spans="1:13" x14ac:dyDescent="0.15">
      <c r="A4" s="31" t="s">
        <v>436</v>
      </c>
      <c r="B4" s="31" t="s">
        <v>437</v>
      </c>
      <c r="C4" s="31" t="s">
        <v>438</v>
      </c>
      <c r="D4" s="31" t="s">
        <v>439</v>
      </c>
      <c r="E4" s="31" t="s">
        <v>440</v>
      </c>
      <c r="F4" s="31" t="s">
        <v>441</v>
      </c>
      <c r="G4" s="31" t="s">
        <v>442</v>
      </c>
      <c r="H4" s="31" t="s">
        <v>443</v>
      </c>
      <c r="I4" s="31" t="s">
        <v>444</v>
      </c>
      <c r="K4" s="31" t="s">
        <v>445</v>
      </c>
      <c r="L4" s="31" t="s">
        <v>446</v>
      </c>
      <c r="M4" s="1"/>
    </row>
  </sheetData>
  <customSheetViews>
    <customSheetView guid="{FC3672A2-162B-4779-9573-231341C9CFEB}" state="hidden" showRuler="0">
      <selection activeCell="D11" sqref="D11"/>
      <pageMargins left="0.69791666666666663" right="0.36944444444444446" top="0.33958333333333335" bottom="0.65" header="0.31458333333333333" footer="0.31458333333333333"/>
      <pageSetup paperSize="9" firstPageNumber="4294963191" orientation="landscape" horizontalDpi="300" verticalDpi="300" copies="0"/>
      <headerFooter alignWithMargins="0">
        <oddFooter>&amp;C第 &amp;P 页，共 &amp;N 页</oddFooter>
      </headerFooter>
    </customSheetView>
  </customSheetViews>
  <mergeCells count="2">
    <mergeCell ref="A1:L1"/>
    <mergeCell ref="A2:B2"/>
  </mergeCells>
  <phoneticPr fontId="1" type="noConversion"/>
  <pageMargins left="0.69791666666666663" right="0.36944444444444446" top="0.33958333333333335" bottom="0.65" header="0.31458333333333333" footer="0.31458333333333333"/>
  <pageSetup paperSize="9" firstPageNumber="4294963191" orientation="landscape" horizontalDpi="300" verticalDpi="300" copies="0"/>
  <headerFooter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S17"/>
  <sheetViews>
    <sheetView zoomScaleSheetLayoutView="100" workbookViewId="0">
      <selection activeCell="J9" sqref="J9:S9"/>
    </sheetView>
  </sheetViews>
  <sheetFormatPr defaultColWidth="4.125" defaultRowHeight="28.5" customHeight="1" x14ac:dyDescent="0.15"/>
  <cols>
    <col min="1" max="9" width="4.5" style="12" customWidth="1"/>
  </cols>
  <sheetData>
    <row r="1" spans="1:19" ht="72" customHeight="1" x14ac:dyDescent="0.15">
      <c r="A1" s="147" t="s">
        <v>447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</row>
    <row r="2" spans="1:19" ht="27.75" customHeight="1" x14ac:dyDescent="0.15">
      <c r="A2" s="136" t="s">
        <v>427</v>
      </c>
      <c r="B2" s="136"/>
      <c r="C2" s="74" t="s">
        <v>448</v>
      </c>
      <c r="D2" s="74"/>
      <c r="E2" s="136" t="s">
        <v>428</v>
      </c>
      <c r="F2" s="136"/>
      <c r="G2" s="148" t="s">
        <v>449</v>
      </c>
      <c r="H2" s="148"/>
      <c r="I2" s="136" t="s">
        <v>450</v>
      </c>
      <c r="J2" s="136"/>
      <c r="K2" s="70" t="s">
        <v>425</v>
      </c>
      <c r="L2" s="70"/>
      <c r="M2" s="70"/>
      <c r="N2" s="70"/>
      <c r="O2" s="136" t="s">
        <v>451</v>
      </c>
      <c r="P2" s="138"/>
      <c r="Q2" s="70" t="s">
        <v>452</v>
      </c>
      <c r="R2" s="70"/>
      <c r="S2" s="70"/>
    </row>
    <row r="3" spans="1:19" ht="27.75" customHeight="1" x14ac:dyDescent="0.15">
      <c r="A3" s="136" t="s">
        <v>453</v>
      </c>
      <c r="B3" s="136"/>
      <c r="C3" s="74" t="s">
        <v>454</v>
      </c>
      <c r="D3" s="74"/>
      <c r="E3" s="74"/>
      <c r="F3" s="74"/>
      <c r="G3" s="136" t="s">
        <v>455</v>
      </c>
      <c r="H3" s="136"/>
      <c r="I3" s="136"/>
      <c r="J3" s="136"/>
      <c r="K3" s="122" t="s">
        <v>456</v>
      </c>
      <c r="L3" s="122"/>
      <c r="M3" s="122"/>
      <c r="N3" s="122"/>
      <c r="O3" s="122"/>
      <c r="P3" s="122"/>
      <c r="Q3" s="122"/>
      <c r="R3" s="122"/>
      <c r="S3" s="122"/>
    </row>
    <row r="4" spans="1:19" ht="27.75" customHeight="1" x14ac:dyDescent="0.15">
      <c r="A4" s="136" t="s">
        <v>457</v>
      </c>
      <c r="B4" s="136"/>
      <c r="C4" s="74" t="s">
        <v>458</v>
      </c>
      <c r="D4" s="74"/>
      <c r="E4" s="74"/>
      <c r="F4" s="74"/>
      <c r="G4" s="136" t="s">
        <v>459</v>
      </c>
      <c r="H4" s="136"/>
      <c r="I4" s="136"/>
      <c r="J4" s="136"/>
      <c r="K4" s="122" t="s">
        <v>460</v>
      </c>
      <c r="L4" s="122"/>
      <c r="M4" s="122"/>
      <c r="N4" s="122"/>
      <c r="O4" s="122"/>
      <c r="P4" s="122"/>
      <c r="Q4" s="122"/>
      <c r="R4" s="122"/>
      <c r="S4" s="122"/>
    </row>
    <row r="5" spans="1:19" ht="27.75" customHeight="1" x14ac:dyDescent="0.15">
      <c r="A5" s="136" t="s">
        <v>461</v>
      </c>
      <c r="B5" s="136"/>
      <c r="C5" s="74" t="s">
        <v>462</v>
      </c>
      <c r="D5" s="74"/>
      <c r="E5" s="74"/>
      <c r="F5" s="136" t="s">
        <v>463</v>
      </c>
      <c r="G5" s="136"/>
      <c r="H5" s="74" t="s">
        <v>464</v>
      </c>
      <c r="I5" s="74"/>
      <c r="J5" s="74"/>
      <c r="K5" s="74"/>
      <c r="L5" s="74"/>
      <c r="M5" s="74"/>
      <c r="N5" s="74"/>
      <c r="O5" s="136" t="s">
        <v>465</v>
      </c>
      <c r="P5" s="138"/>
      <c r="Q5" s="70" t="s">
        <v>466</v>
      </c>
      <c r="R5" s="70"/>
      <c r="S5" s="70"/>
    </row>
    <row r="6" spans="1:19" ht="27.75" customHeight="1" x14ac:dyDescent="0.15">
      <c r="A6" s="136" t="s">
        <v>467</v>
      </c>
      <c r="B6" s="136"/>
      <c r="C6" s="74" t="s">
        <v>468</v>
      </c>
      <c r="D6" s="74"/>
      <c r="E6" s="74"/>
      <c r="F6" s="74"/>
      <c r="G6" s="74"/>
      <c r="H6" s="74"/>
      <c r="I6" s="136" t="s">
        <v>469</v>
      </c>
      <c r="J6" s="136"/>
      <c r="K6" s="70" t="s">
        <v>470</v>
      </c>
      <c r="L6" s="70"/>
      <c r="M6" s="70"/>
      <c r="N6" s="70"/>
      <c r="O6" s="136" t="s">
        <v>471</v>
      </c>
      <c r="P6" s="138"/>
      <c r="Q6" s="139" t="s">
        <v>472</v>
      </c>
      <c r="R6" s="70"/>
      <c r="S6" s="70"/>
    </row>
    <row r="7" spans="1:19" ht="24" customHeight="1" x14ac:dyDescent="0.15">
      <c r="A7" s="74" t="s">
        <v>473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</row>
    <row r="8" spans="1:19" ht="21.75" customHeight="1" x14ac:dyDescent="0.15">
      <c r="A8" s="74" t="s">
        <v>474</v>
      </c>
      <c r="B8" s="74"/>
      <c r="C8" s="74"/>
      <c r="D8" s="74"/>
      <c r="E8" s="74"/>
      <c r="F8" s="74"/>
      <c r="G8" s="74"/>
      <c r="H8" s="74"/>
      <c r="I8" s="74"/>
      <c r="J8" s="74" t="s">
        <v>475</v>
      </c>
      <c r="K8" s="74"/>
      <c r="L8" s="74"/>
      <c r="M8" s="74"/>
      <c r="N8" s="74"/>
      <c r="O8" s="74"/>
      <c r="P8" s="74"/>
      <c r="Q8" s="74"/>
      <c r="R8" s="74"/>
      <c r="S8" s="74"/>
    </row>
    <row r="9" spans="1:19" ht="201" customHeight="1" x14ac:dyDescent="0.15">
      <c r="A9" s="137" t="s">
        <v>476</v>
      </c>
      <c r="B9" s="137"/>
      <c r="C9" s="137"/>
      <c r="D9" s="137"/>
      <c r="E9" s="137"/>
      <c r="F9" s="137"/>
      <c r="G9" s="137"/>
      <c r="H9" s="137"/>
      <c r="I9" s="137"/>
      <c r="J9" s="137" t="s">
        <v>477</v>
      </c>
      <c r="K9" s="137"/>
      <c r="L9" s="137"/>
      <c r="M9" s="137"/>
      <c r="N9" s="137"/>
      <c r="O9" s="137"/>
      <c r="P9" s="137"/>
      <c r="Q9" s="137"/>
      <c r="R9" s="137"/>
      <c r="S9" s="137"/>
    </row>
    <row r="10" spans="1:19" ht="27" customHeight="1" x14ac:dyDescent="0.15">
      <c r="A10" s="142" t="s">
        <v>478</v>
      </c>
      <c r="B10" s="143"/>
      <c r="C10" s="143"/>
      <c r="D10" s="15"/>
      <c r="E10" s="15"/>
      <c r="F10" s="15"/>
      <c r="G10" s="15"/>
      <c r="H10" s="15"/>
      <c r="I10" s="15"/>
      <c r="J10" s="144" t="s">
        <v>479</v>
      </c>
      <c r="K10" s="145"/>
      <c r="L10" s="145"/>
      <c r="M10" s="145"/>
      <c r="N10" s="19"/>
      <c r="O10" s="19"/>
      <c r="P10" s="19"/>
      <c r="Q10" s="19"/>
      <c r="R10" s="19"/>
      <c r="S10" s="20"/>
    </row>
    <row r="11" spans="1:19" ht="27" customHeight="1" x14ac:dyDescent="0.15">
      <c r="A11" s="16"/>
      <c r="B11" s="17"/>
      <c r="C11" s="17"/>
      <c r="D11" s="17"/>
      <c r="E11" s="17"/>
      <c r="F11" s="17"/>
      <c r="G11" s="17"/>
      <c r="H11" s="17"/>
      <c r="I11" s="17"/>
      <c r="J11" s="21"/>
      <c r="K11" s="1"/>
      <c r="L11" s="1"/>
      <c r="M11" s="1"/>
      <c r="N11" s="1"/>
      <c r="O11" s="1"/>
      <c r="P11" s="1"/>
      <c r="Q11" s="1"/>
      <c r="R11" s="1"/>
      <c r="S11" s="22"/>
    </row>
    <row r="12" spans="1:19" ht="27" customHeight="1" x14ac:dyDescent="0.15">
      <c r="A12" s="16"/>
      <c r="B12" s="17"/>
      <c r="C12" s="17"/>
      <c r="D12" s="17"/>
      <c r="E12" s="17"/>
      <c r="F12" s="17"/>
      <c r="G12" s="17"/>
      <c r="H12" s="17"/>
      <c r="I12" s="17"/>
      <c r="J12" s="21"/>
      <c r="K12" s="1"/>
      <c r="L12" s="1"/>
      <c r="M12" s="1"/>
      <c r="N12" s="1"/>
      <c r="O12" s="1"/>
      <c r="P12" s="1"/>
      <c r="Q12" s="1"/>
      <c r="R12" s="1"/>
      <c r="S12" s="22"/>
    </row>
    <row r="13" spans="1:19" ht="27" customHeight="1" x14ac:dyDescent="0.15">
      <c r="A13" s="16"/>
      <c r="B13" s="17"/>
      <c r="C13" s="17"/>
      <c r="D13" s="17"/>
      <c r="E13" s="17"/>
      <c r="F13" s="17"/>
      <c r="G13" s="17"/>
      <c r="H13" s="17"/>
      <c r="I13" s="17"/>
      <c r="J13" s="21"/>
      <c r="K13" s="1"/>
      <c r="L13" s="1"/>
      <c r="M13" s="1"/>
      <c r="N13" s="1"/>
      <c r="O13" s="1"/>
      <c r="P13" s="1"/>
      <c r="Q13" s="1"/>
      <c r="R13" s="1"/>
      <c r="S13" s="22"/>
    </row>
    <row r="14" spans="1:19" ht="27" customHeight="1" x14ac:dyDescent="0.15">
      <c r="A14" s="16"/>
      <c r="B14" s="17"/>
      <c r="C14" s="17"/>
      <c r="D14" s="17"/>
      <c r="E14" s="17"/>
      <c r="F14" s="17"/>
      <c r="G14" s="17"/>
      <c r="H14" s="17"/>
      <c r="I14" s="17"/>
      <c r="J14" s="21"/>
      <c r="K14" s="1"/>
      <c r="L14" s="1"/>
      <c r="M14" s="1"/>
      <c r="N14" s="1"/>
      <c r="O14" s="1"/>
      <c r="P14" s="1"/>
      <c r="Q14" s="1"/>
      <c r="R14" s="1"/>
      <c r="S14" s="22"/>
    </row>
    <row r="15" spans="1:19" ht="27" customHeight="1" x14ac:dyDescent="0.15">
      <c r="A15" s="18"/>
      <c r="B15" s="14"/>
      <c r="C15" s="146" t="s">
        <v>480</v>
      </c>
      <c r="D15" s="146"/>
      <c r="E15" s="146"/>
      <c r="F15" s="146"/>
      <c r="G15" s="36" t="s">
        <v>481</v>
      </c>
      <c r="H15" s="36" t="s">
        <v>482</v>
      </c>
      <c r="I15" s="36" t="s">
        <v>483</v>
      </c>
      <c r="J15" s="23"/>
      <c r="K15" s="24"/>
      <c r="L15" s="24"/>
      <c r="M15" s="146" t="s">
        <v>480</v>
      </c>
      <c r="N15" s="146"/>
      <c r="O15" s="146"/>
      <c r="P15" s="146"/>
      <c r="Q15" s="24" t="s">
        <v>481</v>
      </c>
      <c r="R15" s="24" t="s">
        <v>482</v>
      </c>
      <c r="S15" s="37" t="s">
        <v>483</v>
      </c>
    </row>
    <row r="16" spans="1:19" ht="41.25" customHeight="1" x14ac:dyDescent="0.15">
      <c r="A16" s="140" t="s">
        <v>484</v>
      </c>
      <c r="B16" s="140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</row>
    <row r="17" spans="1:19" ht="61.5" customHeight="1" x14ac:dyDescent="0.15">
      <c r="A17" s="141"/>
      <c r="B17" s="141"/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141"/>
    </row>
  </sheetData>
  <customSheetViews>
    <customSheetView guid="{FC3672A2-162B-4779-9573-231341C9CFEB}" state="hidden" showRuler="0">
      <selection activeCell="J9" sqref="J9:S9"/>
      <pageMargins left="0.8" right="0.50972222222222219" top="0.76944444444444449" bottom="0.4" header="0.3" footer="0.3"/>
      <pageSetup paperSize="9" firstPageNumber="4294963191" orientation="portrait" copies="0"/>
      <headerFooter alignWithMargins="0"/>
    </customSheetView>
  </customSheetViews>
  <mergeCells count="39">
    <mergeCell ref="C4:F4"/>
    <mergeCell ref="G4:J4"/>
    <mergeCell ref="K4:S4"/>
    <mergeCell ref="A3:B3"/>
    <mergeCell ref="C3:F3"/>
    <mergeCell ref="G3:J3"/>
    <mergeCell ref="K3:S3"/>
    <mergeCell ref="A5:B5"/>
    <mergeCell ref="C5:E5"/>
    <mergeCell ref="F5:G5"/>
    <mergeCell ref="A4:B4"/>
    <mergeCell ref="A1:S1"/>
    <mergeCell ref="A2:B2"/>
    <mergeCell ref="C2:D2"/>
    <mergeCell ref="E2:F2"/>
    <mergeCell ref="G2:H2"/>
    <mergeCell ref="I2:J2"/>
    <mergeCell ref="K2:N2"/>
    <mergeCell ref="O2:P2"/>
    <mergeCell ref="Q2:S2"/>
    <mergeCell ref="O5:P5"/>
    <mergeCell ref="Q5:S5"/>
    <mergeCell ref="H5:N5"/>
    <mergeCell ref="A16:S17"/>
    <mergeCell ref="A10:C10"/>
    <mergeCell ref="J10:M10"/>
    <mergeCell ref="C15:F15"/>
    <mergeCell ref="M15:P15"/>
    <mergeCell ref="C6:H6"/>
    <mergeCell ref="I6:J6"/>
    <mergeCell ref="K6:N6"/>
    <mergeCell ref="A9:I9"/>
    <mergeCell ref="J9:S9"/>
    <mergeCell ref="J8:S8"/>
    <mergeCell ref="O6:P6"/>
    <mergeCell ref="Q6:S6"/>
    <mergeCell ref="A8:I8"/>
    <mergeCell ref="A6:B6"/>
    <mergeCell ref="A7:S7"/>
  </mergeCells>
  <phoneticPr fontId="1" type="noConversion"/>
  <pageMargins left="0.8" right="0.50972222222222219" top="0.76944444444444449" bottom="0.4" header="0.3" footer="0.3"/>
  <pageSetup paperSize="9" firstPageNumber="4294963191" orientation="portrait" copies="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S34"/>
  <sheetViews>
    <sheetView zoomScaleSheetLayoutView="100" workbookViewId="0">
      <selection activeCell="K14" sqref="K14:S14"/>
    </sheetView>
  </sheetViews>
  <sheetFormatPr defaultColWidth="4.125" defaultRowHeight="28.5" customHeight="1" x14ac:dyDescent="0.15"/>
  <cols>
    <col min="1" max="9" width="4.5" style="12" customWidth="1"/>
    <col min="10" max="17" width="4.5" customWidth="1"/>
    <col min="18" max="19" width="4.625" customWidth="1"/>
  </cols>
  <sheetData>
    <row r="1" spans="1:19" ht="30" customHeight="1" x14ac:dyDescent="0.15">
      <c r="A1" s="147" t="s">
        <v>485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</row>
    <row r="2" spans="1:19" ht="30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</row>
    <row r="3" spans="1:19" ht="26.25" customHeight="1" x14ac:dyDescent="0.15">
      <c r="A3" s="167" t="s">
        <v>427</v>
      </c>
      <c r="B3" s="164"/>
      <c r="C3" s="168" t="s">
        <v>486</v>
      </c>
      <c r="D3" s="168"/>
      <c r="E3" s="46" t="s">
        <v>428</v>
      </c>
      <c r="F3" s="49" t="s">
        <v>487</v>
      </c>
      <c r="G3" s="47" t="s">
        <v>488</v>
      </c>
      <c r="H3" s="49" t="s">
        <v>489</v>
      </c>
      <c r="I3" s="46" t="s">
        <v>450</v>
      </c>
      <c r="J3" s="171" t="s">
        <v>490</v>
      </c>
      <c r="K3" s="168"/>
      <c r="L3" s="48" t="s">
        <v>491</v>
      </c>
      <c r="M3" s="168" t="s">
        <v>492</v>
      </c>
      <c r="N3" s="168"/>
      <c r="O3" s="164" t="s">
        <v>149</v>
      </c>
      <c r="P3" s="164"/>
      <c r="Q3" s="165" t="s">
        <v>493</v>
      </c>
      <c r="R3" s="165"/>
      <c r="S3" s="166"/>
    </row>
    <row r="4" spans="1:19" ht="26.25" customHeight="1" x14ac:dyDescent="0.15">
      <c r="A4" s="151" t="s">
        <v>494</v>
      </c>
      <c r="B4" s="152"/>
      <c r="C4" s="136" t="s">
        <v>495</v>
      </c>
      <c r="D4" s="136"/>
      <c r="E4" s="41" t="s">
        <v>496</v>
      </c>
      <c r="F4" s="45" t="s">
        <v>497</v>
      </c>
      <c r="G4" s="152" t="s">
        <v>498</v>
      </c>
      <c r="H4" s="152"/>
      <c r="I4" s="136" t="s">
        <v>499</v>
      </c>
      <c r="J4" s="136"/>
      <c r="K4" s="152" t="s">
        <v>500</v>
      </c>
      <c r="L4" s="152"/>
      <c r="M4" s="136" t="s">
        <v>501</v>
      </c>
      <c r="N4" s="136"/>
      <c r="O4" s="152" t="s">
        <v>502</v>
      </c>
      <c r="P4" s="152"/>
      <c r="Q4" s="136" t="s">
        <v>503</v>
      </c>
      <c r="R4" s="136"/>
      <c r="S4" s="149"/>
    </row>
    <row r="5" spans="1:19" ht="26.25" customHeight="1" x14ac:dyDescent="0.15">
      <c r="A5" s="151" t="s">
        <v>504</v>
      </c>
      <c r="B5" s="152"/>
      <c r="C5" s="136" t="s">
        <v>505</v>
      </c>
      <c r="D5" s="136"/>
      <c r="E5" s="41" t="s">
        <v>506</v>
      </c>
      <c r="F5" s="45" t="s">
        <v>507</v>
      </c>
      <c r="G5" s="152" t="s">
        <v>508</v>
      </c>
      <c r="H5" s="152"/>
      <c r="I5" s="162" t="s">
        <v>509</v>
      </c>
      <c r="J5" s="163"/>
      <c r="K5" s="41" t="s">
        <v>510</v>
      </c>
      <c r="L5" s="45" t="s">
        <v>511</v>
      </c>
      <c r="M5" s="41" t="s">
        <v>512</v>
      </c>
      <c r="N5" s="136" t="s">
        <v>513</v>
      </c>
      <c r="O5" s="136"/>
      <c r="P5" s="152" t="s">
        <v>514</v>
      </c>
      <c r="Q5" s="152"/>
      <c r="R5" s="136" t="s">
        <v>515</v>
      </c>
      <c r="S5" s="149"/>
    </row>
    <row r="6" spans="1:19" ht="26.25" customHeight="1" x14ac:dyDescent="0.15">
      <c r="A6" s="43" t="s">
        <v>516</v>
      </c>
      <c r="B6" s="136" t="s">
        <v>517</v>
      </c>
      <c r="C6" s="136"/>
      <c r="D6" s="44" t="s">
        <v>518</v>
      </c>
      <c r="E6" s="169" t="s">
        <v>519</v>
      </c>
      <c r="F6" s="169"/>
      <c r="G6" s="42" t="s">
        <v>520</v>
      </c>
      <c r="H6" s="136" t="s">
        <v>521</v>
      </c>
      <c r="I6" s="136"/>
      <c r="J6" s="42" t="s">
        <v>522</v>
      </c>
      <c r="K6" s="136" t="s">
        <v>523</v>
      </c>
      <c r="L6" s="136"/>
      <c r="M6" s="42" t="s">
        <v>417</v>
      </c>
      <c r="N6" s="169" t="s">
        <v>524</v>
      </c>
      <c r="O6" s="169"/>
      <c r="P6" s="169"/>
      <c r="Q6" s="169"/>
      <c r="R6" s="169"/>
      <c r="S6" s="170"/>
    </row>
    <row r="7" spans="1:19" ht="20.25" customHeight="1" x14ac:dyDescent="0.15">
      <c r="A7" s="153" t="s">
        <v>525</v>
      </c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5"/>
    </row>
    <row r="8" spans="1:19" ht="20.25" customHeight="1" x14ac:dyDescent="0.15">
      <c r="A8" s="151" t="s">
        <v>526</v>
      </c>
      <c r="B8" s="152"/>
      <c r="C8" s="152" t="s">
        <v>527</v>
      </c>
      <c r="D8" s="152"/>
      <c r="E8" s="152"/>
      <c r="F8" s="152"/>
      <c r="G8" s="152" t="s">
        <v>528</v>
      </c>
      <c r="H8" s="152"/>
      <c r="I8" s="152" t="s">
        <v>529</v>
      </c>
      <c r="J8" s="152"/>
      <c r="K8" s="152" t="s">
        <v>530</v>
      </c>
      <c r="L8" s="152"/>
      <c r="M8" s="152"/>
      <c r="N8" s="152" t="s">
        <v>531</v>
      </c>
      <c r="O8" s="152"/>
      <c r="P8" s="152" t="s">
        <v>532</v>
      </c>
      <c r="Q8" s="152"/>
      <c r="R8" s="152" t="s">
        <v>397</v>
      </c>
      <c r="S8" s="157"/>
    </row>
    <row r="9" spans="1:19" ht="20.25" customHeight="1" x14ac:dyDescent="0.15">
      <c r="A9" s="150" t="s">
        <v>533</v>
      </c>
      <c r="B9" s="136"/>
      <c r="C9" s="136" t="s">
        <v>534</v>
      </c>
      <c r="D9" s="136"/>
      <c r="E9" s="136"/>
      <c r="F9" s="136"/>
      <c r="G9" s="136" t="s">
        <v>535</v>
      </c>
      <c r="H9" s="136"/>
      <c r="I9" s="136" t="s">
        <v>536</v>
      </c>
      <c r="J9" s="136"/>
      <c r="K9" s="136" t="s">
        <v>537</v>
      </c>
      <c r="L9" s="136"/>
      <c r="M9" s="136"/>
      <c r="N9" s="136" t="s">
        <v>538</v>
      </c>
      <c r="O9" s="136"/>
      <c r="P9" s="136" t="s">
        <v>539</v>
      </c>
      <c r="Q9" s="136"/>
      <c r="R9" s="136" t="s">
        <v>540</v>
      </c>
      <c r="S9" s="149"/>
    </row>
    <row r="10" spans="1:19" ht="20.25" customHeight="1" x14ac:dyDescent="0.15">
      <c r="A10" s="150"/>
      <c r="B10" s="136"/>
      <c r="C10" s="136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6"/>
      <c r="R10" s="136"/>
      <c r="S10" s="149"/>
    </row>
    <row r="11" spans="1:19" ht="20.25" customHeight="1" x14ac:dyDescent="0.15">
      <c r="A11" s="150"/>
      <c r="B11" s="136"/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36"/>
      <c r="Q11" s="136"/>
      <c r="R11" s="136"/>
      <c r="S11" s="149"/>
    </row>
    <row r="12" spans="1:19" ht="20.25" customHeight="1" x14ac:dyDescent="0.15">
      <c r="A12" s="150"/>
      <c r="B12" s="136"/>
      <c r="C12" s="136"/>
      <c r="D12" s="136"/>
      <c r="E12" s="136"/>
      <c r="F12" s="136"/>
      <c r="G12" s="136"/>
      <c r="H12" s="136"/>
      <c r="I12" s="136"/>
      <c r="J12" s="136"/>
      <c r="K12" s="136"/>
      <c r="L12" s="136"/>
      <c r="M12" s="136"/>
      <c r="N12" s="136"/>
      <c r="O12" s="136"/>
      <c r="P12" s="136"/>
      <c r="Q12" s="136"/>
      <c r="R12" s="136"/>
      <c r="S12" s="149"/>
    </row>
    <row r="13" spans="1:19" ht="20.25" customHeight="1" x14ac:dyDescent="0.15">
      <c r="A13" s="153" t="s">
        <v>541</v>
      </c>
      <c r="B13" s="154"/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54"/>
      <c r="P13" s="154"/>
      <c r="Q13" s="154"/>
      <c r="R13" s="154"/>
      <c r="S13" s="155"/>
    </row>
    <row r="14" spans="1:19" ht="20.25" customHeight="1" x14ac:dyDescent="0.15">
      <c r="A14" s="151" t="s">
        <v>542</v>
      </c>
      <c r="B14" s="152"/>
      <c r="C14" s="152"/>
      <c r="D14" s="152" t="s">
        <v>543</v>
      </c>
      <c r="E14" s="152"/>
      <c r="F14" s="152"/>
      <c r="G14" s="152" t="s">
        <v>544</v>
      </c>
      <c r="H14" s="152"/>
      <c r="I14" s="152"/>
      <c r="J14" s="152"/>
      <c r="K14" s="152" t="s">
        <v>397</v>
      </c>
      <c r="L14" s="152"/>
      <c r="M14" s="152"/>
      <c r="N14" s="152"/>
      <c r="O14" s="152"/>
      <c r="P14" s="152"/>
      <c r="Q14" s="152"/>
      <c r="R14" s="152"/>
      <c r="S14" s="157"/>
    </row>
    <row r="15" spans="1:19" ht="20.25" customHeight="1" x14ac:dyDescent="0.15">
      <c r="A15" s="150" t="s">
        <v>545</v>
      </c>
      <c r="B15" s="136"/>
      <c r="C15" s="136"/>
      <c r="D15" s="136" t="s">
        <v>546</v>
      </c>
      <c r="E15" s="136"/>
      <c r="F15" s="136"/>
      <c r="G15" s="136" t="s">
        <v>547</v>
      </c>
      <c r="H15" s="136"/>
      <c r="I15" s="136"/>
      <c r="J15" s="136"/>
      <c r="K15" s="136" t="s">
        <v>548</v>
      </c>
      <c r="L15" s="136"/>
      <c r="M15" s="136"/>
      <c r="N15" s="136"/>
      <c r="O15" s="136"/>
      <c r="P15" s="136"/>
      <c r="Q15" s="136"/>
      <c r="R15" s="136"/>
      <c r="S15" s="149"/>
    </row>
    <row r="16" spans="1:19" ht="20.25" customHeight="1" x14ac:dyDescent="0.15">
      <c r="A16" s="150"/>
      <c r="B16" s="136"/>
      <c r="C16" s="136"/>
      <c r="D16" s="136"/>
      <c r="E16" s="136"/>
      <c r="F16" s="136"/>
      <c r="G16" s="136"/>
      <c r="H16" s="136"/>
      <c r="I16" s="136"/>
      <c r="J16" s="136"/>
      <c r="K16" s="136"/>
      <c r="L16" s="136"/>
      <c r="M16" s="136"/>
      <c r="N16" s="136"/>
      <c r="O16" s="136"/>
      <c r="P16" s="136"/>
      <c r="Q16" s="136"/>
      <c r="R16" s="136"/>
      <c r="S16" s="149"/>
    </row>
    <row r="17" spans="1:19" ht="20.25" customHeight="1" x14ac:dyDescent="0.15">
      <c r="A17" s="150"/>
      <c r="B17" s="136"/>
      <c r="C17" s="136"/>
      <c r="D17" s="136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49"/>
    </row>
    <row r="18" spans="1:19" ht="20.25" customHeight="1" x14ac:dyDescent="0.15">
      <c r="A18" s="150"/>
      <c r="B18" s="136"/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49"/>
    </row>
    <row r="19" spans="1:19" ht="20.25" customHeight="1" x14ac:dyDescent="0.15">
      <c r="A19" s="153" t="s">
        <v>549</v>
      </c>
      <c r="B19" s="154"/>
      <c r="C19" s="154"/>
      <c r="D19" s="154"/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54"/>
      <c r="P19" s="154"/>
      <c r="Q19" s="154"/>
      <c r="R19" s="154"/>
      <c r="S19" s="155"/>
    </row>
    <row r="20" spans="1:19" ht="20.25" customHeight="1" x14ac:dyDescent="0.15">
      <c r="A20" s="151" t="s">
        <v>550</v>
      </c>
      <c r="B20" s="152"/>
      <c r="C20" s="152"/>
      <c r="D20" s="152" t="s">
        <v>551</v>
      </c>
      <c r="E20" s="152"/>
      <c r="F20" s="152"/>
      <c r="G20" s="152" t="s">
        <v>544</v>
      </c>
      <c r="H20" s="152"/>
      <c r="I20" s="152"/>
      <c r="J20" s="152"/>
      <c r="K20" s="156" t="s">
        <v>552</v>
      </c>
      <c r="L20" s="156"/>
      <c r="M20" s="156"/>
      <c r="N20" s="152" t="s">
        <v>397</v>
      </c>
      <c r="O20" s="152"/>
      <c r="P20" s="152"/>
      <c r="Q20" s="152"/>
      <c r="R20" s="152"/>
      <c r="S20" s="157"/>
    </row>
    <row r="21" spans="1:19" ht="20.25" customHeight="1" x14ac:dyDescent="0.15">
      <c r="A21" s="150" t="s">
        <v>553</v>
      </c>
      <c r="B21" s="136"/>
      <c r="C21" s="136"/>
      <c r="D21" s="136" t="s">
        <v>554</v>
      </c>
      <c r="E21" s="136"/>
      <c r="F21" s="136"/>
      <c r="G21" s="136" t="s">
        <v>555</v>
      </c>
      <c r="H21" s="136"/>
      <c r="I21" s="136"/>
      <c r="J21" s="136"/>
      <c r="K21" s="138" t="s">
        <v>556</v>
      </c>
      <c r="L21" s="138"/>
      <c r="M21" s="138"/>
      <c r="N21" s="136" t="s">
        <v>557</v>
      </c>
      <c r="O21" s="136"/>
      <c r="P21" s="136"/>
      <c r="Q21" s="136"/>
      <c r="R21" s="136"/>
      <c r="S21" s="149"/>
    </row>
    <row r="22" spans="1:19" ht="20.25" customHeight="1" x14ac:dyDescent="0.15">
      <c r="A22" s="150"/>
      <c r="B22" s="136"/>
      <c r="C22" s="136"/>
      <c r="D22" s="136"/>
      <c r="E22" s="136"/>
      <c r="F22" s="136"/>
      <c r="G22" s="136"/>
      <c r="H22" s="136"/>
      <c r="I22" s="136"/>
      <c r="J22" s="136"/>
      <c r="K22" s="138"/>
      <c r="L22" s="138"/>
      <c r="M22" s="138"/>
      <c r="N22" s="136"/>
      <c r="O22" s="136"/>
      <c r="P22" s="136"/>
      <c r="Q22" s="136"/>
      <c r="R22" s="136"/>
      <c r="S22" s="149"/>
    </row>
    <row r="23" spans="1:19" ht="20.25" customHeight="1" x14ac:dyDescent="0.15">
      <c r="A23" s="150"/>
      <c r="B23" s="136"/>
      <c r="C23" s="136"/>
      <c r="D23" s="136"/>
      <c r="E23" s="136"/>
      <c r="F23" s="136"/>
      <c r="G23" s="136"/>
      <c r="H23" s="136"/>
      <c r="I23" s="136"/>
      <c r="J23" s="136"/>
      <c r="K23" s="138"/>
      <c r="L23" s="138"/>
      <c r="M23" s="138"/>
      <c r="N23" s="136"/>
      <c r="O23" s="136"/>
      <c r="P23" s="136"/>
      <c r="Q23" s="136"/>
      <c r="R23" s="136"/>
      <c r="S23" s="149"/>
    </row>
    <row r="24" spans="1:19" ht="20.25" customHeight="1" x14ac:dyDescent="0.15">
      <c r="A24" s="150"/>
      <c r="B24" s="136"/>
      <c r="C24" s="136"/>
      <c r="D24" s="136"/>
      <c r="E24" s="136"/>
      <c r="F24" s="136"/>
      <c r="G24" s="136"/>
      <c r="H24" s="136"/>
      <c r="I24" s="136"/>
      <c r="J24" s="136"/>
      <c r="K24" s="138"/>
      <c r="L24" s="138"/>
      <c r="M24" s="138"/>
      <c r="N24" s="136"/>
      <c r="O24" s="136"/>
      <c r="P24" s="136"/>
      <c r="Q24" s="136"/>
      <c r="R24" s="136"/>
      <c r="S24" s="149"/>
    </row>
    <row r="25" spans="1:19" ht="20.25" customHeight="1" x14ac:dyDescent="0.15">
      <c r="A25" s="150"/>
      <c r="B25" s="136"/>
      <c r="C25" s="136"/>
      <c r="D25" s="136"/>
      <c r="E25" s="136"/>
      <c r="F25" s="136"/>
      <c r="G25" s="136"/>
      <c r="H25" s="136"/>
      <c r="I25" s="136"/>
      <c r="J25" s="136"/>
      <c r="K25" s="138"/>
      <c r="L25" s="138"/>
      <c r="M25" s="138"/>
      <c r="N25" s="136"/>
      <c r="O25" s="136"/>
      <c r="P25" s="136"/>
      <c r="Q25" s="136"/>
      <c r="R25" s="136"/>
      <c r="S25" s="149"/>
    </row>
    <row r="26" spans="1:19" ht="20.25" customHeight="1" x14ac:dyDescent="0.15">
      <c r="A26" s="150"/>
      <c r="B26" s="136"/>
      <c r="C26" s="136"/>
      <c r="D26" s="136"/>
      <c r="E26" s="136"/>
      <c r="F26" s="136"/>
      <c r="G26" s="136"/>
      <c r="H26" s="136"/>
      <c r="I26" s="136"/>
      <c r="J26" s="136"/>
      <c r="K26" s="138"/>
      <c r="L26" s="138"/>
      <c r="M26" s="138"/>
      <c r="N26" s="136"/>
      <c r="O26" s="136"/>
      <c r="P26" s="136"/>
      <c r="Q26" s="136"/>
      <c r="R26" s="136"/>
      <c r="S26" s="149"/>
    </row>
    <row r="27" spans="1:19" ht="20.25" customHeight="1" x14ac:dyDescent="0.15">
      <c r="A27" s="150"/>
      <c r="B27" s="136"/>
      <c r="C27" s="136"/>
      <c r="D27" s="136"/>
      <c r="E27" s="136"/>
      <c r="F27" s="136"/>
      <c r="G27" s="136"/>
      <c r="H27" s="136"/>
      <c r="I27" s="136"/>
      <c r="J27" s="136"/>
      <c r="K27" s="138"/>
      <c r="L27" s="138"/>
      <c r="M27" s="138"/>
      <c r="N27" s="136"/>
      <c r="O27" s="136"/>
      <c r="P27" s="136"/>
      <c r="Q27" s="136"/>
      <c r="R27" s="136"/>
      <c r="S27" s="149"/>
    </row>
    <row r="28" spans="1:19" ht="20.25" customHeight="1" x14ac:dyDescent="0.15">
      <c r="A28" s="153" t="s">
        <v>558</v>
      </c>
      <c r="B28" s="154"/>
      <c r="C28" s="154"/>
      <c r="D28" s="154"/>
      <c r="E28" s="154"/>
      <c r="F28" s="154"/>
      <c r="G28" s="154"/>
      <c r="H28" s="154"/>
      <c r="I28" s="154"/>
      <c r="J28" s="154"/>
      <c r="K28" s="154"/>
      <c r="L28" s="154"/>
      <c r="M28" s="154"/>
      <c r="N28" s="154"/>
      <c r="O28" s="154"/>
      <c r="P28" s="154"/>
      <c r="Q28" s="154"/>
      <c r="R28" s="154"/>
      <c r="S28" s="155"/>
    </row>
    <row r="29" spans="1:19" ht="20.25" customHeight="1" x14ac:dyDescent="0.15">
      <c r="A29" s="151" t="s">
        <v>550</v>
      </c>
      <c r="B29" s="152"/>
      <c r="C29" s="152"/>
      <c r="D29" s="152" t="s">
        <v>559</v>
      </c>
      <c r="E29" s="152"/>
      <c r="F29" s="152"/>
      <c r="G29" s="152" t="s">
        <v>560</v>
      </c>
      <c r="H29" s="152"/>
      <c r="I29" s="152"/>
      <c r="J29" s="152"/>
      <c r="K29" s="152"/>
      <c r="L29" s="152"/>
      <c r="M29" s="152"/>
      <c r="N29" s="156" t="s">
        <v>552</v>
      </c>
      <c r="O29" s="156"/>
      <c r="P29" s="156"/>
      <c r="Q29" s="152" t="s">
        <v>397</v>
      </c>
      <c r="R29" s="152"/>
      <c r="S29" s="157"/>
    </row>
    <row r="30" spans="1:19" ht="20.25" customHeight="1" x14ac:dyDescent="0.15">
      <c r="A30" s="150" t="s">
        <v>561</v>
      </c>
      <c r="B30" s="136"/>
      <c r="C30" s="136"/>
      <c r="D30" s="136" t="s">
        <v>562</v>
      </c>
      <c r="E30" s="136"/>
      <c r="F30" s="136"/>
      <c r="G30" s="136" t="s">
        <v>563</v>
      </c>
      <c r="H30" s="136"/>
      <c r="I30" s="136"/>
      <c r="J30" s="136"/>
      <c r="K30" s="136"/>
      <c r="L30" s="136"/>
      <c r="M30" s="136"/>
      <c r="N30" s="138" t="s">
        <v>564</v>
      </c>
      <c r="O30" s="138"/>
      <c r="P30" s="138"/>
      <c r="Q30" s="136" t="s">
        <v>565</v>
      </c>
      <c r="R30" s="136"/>
      <c r="S30" s="149"/>
    </row>
    <row r="31" spans="1:19" ht="20.25" customHeight="1" x14ac:dyDescent="0.15">
      <c r="A31" s="150"/>
      <c r="B31" s="136"/>
      <c r="C31" s="136"/>
      <c r="D31" s="136"/>
      <c r="E31" s="136"/>
      <c r="F31" s="136"/>
      <c r="G31" s="136"/>
      <c r="H31" s="136"/>
      <c r="I31" s="136"/>
      <c r="J31" s="136"/>
      <c r="K31" s="136"/>
      <c r="L31" s="136"/>
      <c r="M31" s="136"/>
      <c r="N31" s="138"/>
      <c r="O31" s="138"/>
      <c r="P31" s="138"/>
      <c r="Q31" s="136"/>
      <c r="R31" s="136"/>
      <c r="S31" s="149"/>
    </row>
    <row r="32" spans="1:19" ht="20.25" customHeight="1" x14ac:dyDescent="0.15">
      <c r="A32" s="150"/>
      <c r="B32" s="136"/>
      <c r="C32" s="136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8"/>
      <c r="O32" s="138"/>
      <c r="P32" s="138"/>
      <c r="Q32" s="136"/>
      <c r="R32" s="136"/>
      <c r="S32" s="149"/>
    </row>
    <row r="33" spans="1:19" ht="20.25" customHeight="1" x14ac:dyDescent="0.15">
      <c r="A33" s="150"/>
      <c r="B33" s="136"/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6"/>
      <c r="N33" s="138"/>
      <c r="O33" s="138"/>
      <c r="P33" s="138"/>
      <c r="Q33" s="136"/>
      <c r="R33" s="136"/>
      <c r="S33" s="149"/>
    </row>
    <row r="34" spans="1:19" ht="20.25" customHeight="1" x14ac:dyDescent="0.15">
      <c r="A34" s="158"/>
      <c r="B34" s="159"/>
      <c r="C34" s="159"/>
      <c r="D34" s="159"/>
      <c r="E34" s="159"/>
      <c r="F34" s="159"/>
      <c r="G34" s="159"/>
      <c r="H34" s="159"/>
      <c r="I34" s="159"/>
      <c r="J34" s="159"/>
      <c r="K34" s="159"/>
      <c r="L34" s="159"/>
      <c r="M34" s="159"/>
      <c r="N34" s="160"/>
      <c r="O34" s="160"/>
      <c r="P34" s="160"/>
      <c r="Q34" s="159"/>
      <c r="R34" s="159"/>
      <c r="S34" s="161"/>
    </row>
  </sheetData>
  <customSheetViews>
    <customSheetView guid="{FC3672A2-162B-4779-9573-231341C9CFEB}" state="hidden" showRuler="0">
      <selection activeCell="K14" sqref="K14:S14"/>
      <pageMargins left="0.5395833333333333" right="0.4597222222222222" top="0.48958333333333331" bottom="0.46944444444444444" header="0.3" footer="0.3"/>
      <pageSetup paperSize="9" firstPageNumber="4294963191" orientation="portrait" verticalDpi="300" copies="0"/>
      <headerFooter alignWithMargins="0"/>
    </customSheetView>
  </customSheetViews>
  <mergeCells count="161">
    <mergeCell ref="A4:B4"/>
    <mergeCell ref="K4:L4"/>
    <mergeCell ref="M4:N4"/>
    <mergeCell ref="R8:S8"/>
    <mergeCell ref="Q3:S3"/>
    <mergeCell ref="O4:P4"/>
    <mergeCell ref="A7:S7"/>
    <mergeCell ref="A8:B8"/>
    <mergeCell ref="C8:F8"/>
    <mergeCell ref="R5:S5"/>
    <mergeCell ref="P5:Q5"/>
    <mergeCell ref="A5:B5"/>
    <mergeCell ref="C5:D5"/>
    <mergeCell ref="A3:B3"/>
    <mergeCell ref="C3:D3"/>
    <mergeCell ref="C4:D4"/>
    <mergeCell ref="G4:H4"/>
    <mergeCell ref="N6:S6"/>
    <mergeCell ref="B6:C6"/>
    <mergeCell ref="E6:F6"/>
    <mergeCell ref="J3:K3"/>
    <mergeCell ref="I4:J4"/>
    <mergeCell ref="M3:N3"/>
    <mergeCell ref="O3:P3"/>
    <mergeCell ref="K6:L6"/>
    <mergeCell ref="H6:I6"/>
    <mergeCell ref="G5:H5"/>
    <mergeCell ref="G8:H8"/>
    <mergeCell ref="N9:O9"/>
    <mergeCell ref="I8:J8"/>
    <mergeCell ref="K8:M8"/>
    <mergeCell ref="N8:O8"/>
    <mergeCell ref="P8:Q8"/>
    <mergeCell ref="Q4:S4"/>
    <mergeCell ref="A10:B10"/>
    <mergeCell ref="C10:F10"/>
    <mergeCell ref="G10:H10"/>
    <mergeCell ref="I10:J10"/>
    <mergeCell ref="I5:J5"/>
    <mergeCell ref="N5:O5"/>
    <mergeCell ref="A9:B9"/>
    <mergeCell ref="C9:F9"/>
    <mergeCell ref="G9:H9"/>
    <mergeCell ref="I9:J9"/>
    <mergeCell ref="G11:H11"/>
    <mergeCell ref="I11:J11"/>
    <mergeCell ref="G16:J16"/>
    <mergeCell ref="P9:Q9"/>
    <mergeCell ref="P11:Q11"/>
    <mergeCell ref="G14:J14"/>
    <mergeCell ref="K15:S15"/>
    <mergeCell ref="G15:J15"/>
    <mergeCell ref="K16:S16"/>
    <mergeCell ref="R11:S11"/>
    <mergeCell ref="K11:M11"/>
    <mergeCell ref="N11:O11"/>
    <mergeCell ref="K14:S14"/>
    <mergeCell ref="R12:S12"/>
    <mergeCell ref="N12:O12"/>
    <mergeCell ref="R9:S9"/>
    <mergeCell ref="K10:M10"/>
    <mergeCell ref="N10:O10"/>
    <mergeCell ref="P10:Q10"/>
    <mergeCell ref="R10:S10"/>
    <mergeCell ref="K9:M9"/>
    <mergeCell ref="G21:J21"/>
    <mergeCell ref="N22:S22"/>
    <mergeCell ref="N21:S21"/>
    <mergeCell ref="K21:M21"/>
    <mergeCell ref="D22:F22"/>
    <mergeCell ref="A11:B11"/>
    <mergeCell ref="C11:F11"/>
    <mergeCell ref="A19:S19"/>
    <mergeCell ref="P12:Q12"/>
    <mergeCell ref="A13:S13"/>
    <mergeCell ref="K12:M12"/>
    <mergeCell ref="C12:F12"/>
    <mergeCell ref="G12:H12"/>
    <mergeCell ref="I12:J12"/>
    <mergeCell ref="D18:F18"/>
    <mergeCell ref="A12:B12"/>
    <mergeCell ref="A17:C17"/>
    <mergeCell ref="A14:C14"/>
    <mergeCell ref="D14:F14"/>
    <mergeCell ref="A15:C15"/>
    <mergeCell ref="D15:F15"/>
    <mergeCell ref="A16:C16"/>
    <mergeCell ref="D16:F16"/>
    <mergeCell ref="D17:F17"/>
    <mergeCell ref="N24:S24"/>
    <mergeCell ref="A23:C23"/>
    <mergeCell ref="D23:F23"/>
    <mergeCell ref="G23:J23"/>
    <mergeCell ref="K23:M23"/>
    <mergeCell ref="G17:J17"/>
    <mergeCell ref="K17:S17"/>
    <mergeCell ref="G18:J18"/>
    <mergeCell ref="K18:S18"/>
    <mergeCell ref="A18:C18"/>
    <mergeCell ref="A22:C22"/>
    <mergeCell ref="K20:M20"/>
    <mergeCell ref="N20:S20"/>
    <mergeCell ref="G22:J22"/>
    <mergeCell ref="K22:M22"/>
    <mergeCell ref="N23:S23"/>
    <mergeCell ref="A24:C24"/>
    <mergeCell ref="D24:F24"/>
    <mergeCell ref="G24:J24"/>
    <mergeCell ref="A20:C20"/>
    <mergeCell ref="D20:F20"/>
    <mergeCell ref="G20:J20"/>
    <mergeCell ref="A21:C21"/>
    <mergeCell ref="D21:F21"/>
    <mergeCell ref="A25:C25"/>
    <mergeCell ref="D25:F25"/>
    <mergeCell ref="K25:M25"/>
    <mergeCell ref="G25:J25"/>
    <mergeCell ref="K24:M24"/>
    <mergeCell ref="A1:S2"/>
    <mergeCell ref="A34:C34"/>
    <mergeCell ref="D34:F34"/>
    <mergeCell ref="G34:M34"/>
    <mergeCell ref="N34:P34"/>
    <mergeCell ref="A33:C33"/>
    <mergeCell ref="D33:F33"/>
    <mergeCell ref="N31:P31"/>
    <mergeCell ref="Q32:S32"/>
    <mergeCell ref="N25:S25"/>
    <mergeCell ref="K26:M26"/>
    <mergeCell ref="D31:F31"/>
    <mergeCell ref="G31:M31"/>
    <mergeCell ref="A30:C30"/>
    <mergeCell ref="G30:M30"/>
    <mergeCell ref="Q34:S34"/>
    <mergeCell ref="A32:C32"/>
    <mergeCell ref="D32:F32"/>
    <mergeCell ref="D27:F27"/>
    <mergeCell ref="D30:F30"/>
    <mergeCell ref="A31:C31"/>
    <mergeCell ref="A29:C29"/>
    <mergeCell ref="D29:F29"/>
    <mergeCell ref="A28:S28"/>
    <mergeCell ref="A26:C26"/>
    <mergeCell ref="D26:F26"/>
    <mergeCell ref="G26:J26"/>
    <mergeCell ref="N27:S27"/>
    <mergeCell ref="A27:C27"/>
    <mergeCell ref="G29:M29"/>
    <mergeCell ref="N29:P29"/>
    <mergeCell ref="Q29:S29"/>
    <mergeCell ref="N26:S26"/>
    <mergeCell ref="K27:M27"/>
    <mergeCell ref="N33:P33"/>
    <mergeCell ref="Q33:S33"/>
    <mergeCell ref="N30:P30"/>
    <mergeCell ref="Q30:S30"/>
    <mergeCell ref="Q31:S31"/>
    <mergeCell ref="G33:M33"/>
    <mergeCell ref="N32:P32"/>
    <mergeCell ref="G27:J27"/>
    <mergeCell ref="G32:M32"/>
  </mergeCells>
  <phoneticPr fontId="1" type="noConversion"/>
  <pageMargins left="0.5395833333333333" right="0.4597222222222222" top="0.48958333333333331" bottom="0.46944444444444444" header="0.3" footer="0.3"/>
  <pageSetup paperSize="9" firstPageNumber="4294963191" orientation="portrait" verticalDpi="300" copies="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43"/>
  <sheetViews>
    <sheetView zoomScaleSheetLayoutView="100" workbookViewId="0">
      <selection activeCell="F3" sqref="F3"/>
    </sheetView>
  </sheetViews>
  <sheetFormatPr defaultColWidth="9" defaultRowHeight="14.25" customHeight="1" x14ac:dyDescent="0.15"/>
  <cols>
    <col min="1" max="1" width="5.25" style="2" customWidth="1"/>
    <col min="2" max="2" width="13.875" style="2" customWidth="1"/>
    <col min="3" max="4" width="9.125" style="2" customWidth="1"/>
    <col min="5" max="5" width="7.125" style="2" customWidth="1"/>
    <col min="6" max="6" width="12" style="2" customWidth="1"/>
    <col min="7" max="8" width="4.875" style="2" customWidth="1"/>
    <col min="9" max="9" width="13.625" style="2" customWidth="1"/>
  </cols>
  <sheetData>
    <row r="1" spans="1:9" ht="75.75" customHeight="1" x14ac:dyDescent="0.15">
      <c r="A1" s="172" t="s">
        <v>566</v>
      </c>
      <c r="B1" s="173"/>
      <c r="C1" s="173"/>
      <c r="D1" s="173"/>
      <c r="E1" s="173"/>
      <c r="F1" s="173"/>
      <c r="G1" s="173"/>
      <c r="H1" s="173"/>
      <c r="I1" s="173"/>
    </row>
    <row r="2" spans="1:9" ht="24" customHeight="1" x14ac:dyDescent="0.15">
      <c r="A2" s="70" t="s">
        <v>417</v>
      </c>
      <c r="B2" s="70"/>
      <c r="C2" s="70"/>
      <c r="D2" s="70"/>
      <c r="E2" s="70"/>
      <c r="F2" s="70"/>
      <c r="G2" s="70" t="s">
        <v>418</v>
      </c>
      <c r="H2" s="70"/>
      <c r="I2" s="3"/>
    </row>
    <row r="3" spans="1:9" ht="37.5" customHeight="1" x14ac:dyDescent="0.15">
      <c r="A3" s="5" t="s">
        <v>567</v>
      </c>
      <c r="B3" s="3" t="s">
        <v>568</v>
      </c>
      <c r="C3" s="3" t="s">
        <v>569</v>
      </c>
      <c r="D3" s="3" t="s">
        <v>570</v>
      </c>
      <c r="E3" s="3" t="s">
        <v>147</v>
      </c>
      <c r="F3" s="3" t="s">
        <v>149</v>
      </c>
      <c r="G3" s="5" t="s">
        <v>571</v>
      </c>
      <c r="H3" s="5" t="s">
        <v>6</v>
      </c>
      <c r="I3" s="3" t="s">
        <v>397</v>
      </c>
    </row>
    <row r="4" spans="1:9" x14ac:dyDescent="0.15">
      <c r="A4" s="3"/>
      <c r="B4" s="3"/>
      <c r="C4" s="3"/>
      <c r="D4" s="3"/>
      <c r="E4" s="3"/>
      <c r="F4" s="3"/>
      <c r="G4" s="3"/>
      <c r="H4" s="3"/>
      <c r="I4" s="3"/>
    </row>
    <row r="5" spans="1:9" x14ac:dyDescent="0.15">
      <c r="A5" s="3"/>
      <c r="B5" s="3"/>
      <c r="C5" s="3"/>
      <c r="D5" s="3"/>
      <c r="E5" s="3"/>
      <c r="F5" s="3"/>
      <c r="G5" s="3"/>
      <c r="H5" s="3"/>
      <c r="I5" s="3"/>
    </row>
    <row r="6" spans="1:9" x14ac:dyDescent="0.15">
      <c r="A6" s="3"/>
      <c r="B6" s="3"/>
      <c r="C6" s="3"/>
      <c r="D6" s="3"/>
      <c r="E6" s="3"/>
      <c r="F6" s="3"/>
      <c r="G6" s="3"/>
      <c r="H6" s="3"/>
      <c r="I6" s="3"/>
    </row>
    <row r="7" spans="1:9" x14ac:dyDescent="0.15">
      <c r="A7" s="3"/>
      <c r="B7" s="3"/>
      <c r="C7" s="3"/>
      <c r="D7" s="3"/>
      <c r="E7" s="3"/>
      <c r="F7" s="3"/>
      <c r="G7" s="3"/>
      <c r="H7" s="3"/>
      <c r="I7" s="3"/>
    </row>
    <row r="8" spans="1:9" x14ac:dyDescent="0.15">
      <c r="A8" s="3"/>
      <c r="B8" s="3"/>
      <c r="C8" s="3"/>
      <c r="D8" s="3"/>
      <c r="E8" s="3"/>
      <c r="F8" s="3"/>
      <c r="G8" s="3"/>
      <c r="H8" s="3"/>
      <c r="I8" s="3"/>
    </row>
    <row r="9" spans="1:9" x14ac:dyDescent="0.15">
      <c r="A9" s="3"/>
      <c r="B9" s="3"/>
      <c r="C9" s="3"/>
      <c r="D9" s="3"/>
      <c r="E9" s="3"/>
      <c r="F9" s="3"/>
      <c r="G9" s="3"/>
      <c r="H9" s="3"/>
      <c r="I9" s="3"/>
    </row>
    <row r="10" spans="1:9" x14ac:dyDescent="0.15">
      <c r="A10" s="3"/>
      <c r="B10" s="3"/>
      <c r="C10" s="3"/>
      <c r="D10" s="3"/>
      <c r="E10" s="3"/>
      <c r="F10" s="3"/>
      <c r="G10" s="3"/>
      <c r="H10" s="3"/>
      <c r="I10" s="3"/>
    </row>
    <row r="11" spans="1:9" x14ac:dyDescent="0.15">
      <c r="A11" s="3"/>
      <c r="B11" s="3"/>
      <c r="C11" s="3"/>
      <c r="D11" s="3"/>
      <c r="E11" s="3"/>
      <c r="F11" s="3"/>
      <c r="G11" s="3"/>
      <c r="H11" s="3"/>
      <c r="I11" s="3"/>
    </row>
    <row r="12" spans="1:9" x14ac:dyDescent="0.15">
      <c r="A12" s="3"/>
      <c r="B12" s="3"/>
      <c r="C12" s="3"/>
      <c r="D12" s="3"/>
      <c r="E12" s="3"/>
      <c r="F12" s="3"/>
      <c r="G12" s="3"/>
      <c r="H12" s="3"/>
      <c r="I12" s="3"/>
    </row>
    <row r="13" spans="1:9" x14ac:dyDescent="0.15">
      <c r="A13" s="3"/>
      <c r="B13" s="3"/>
      <c r="C13" s="3"/>
      <c r="D13" s="3"/>
      <c r="E13" s="3"/>
      <c r="F13" s="3"/>
      <c r="G13" s="3"/>
      <c r="H13" s="3"/>
      <c r="I13" s="3"/>
    </row>
    <row r="14" spans="1:9" x14ac:dyDescent="0.15">
      <c r="A14" s="3"/>
      <c r="B14" s="3"/>
      <c r="C14" s="3"/>
      <c r="D14" s="3"/>
      <c r="E14" s="3"/>
      <c r="F14" s="3"/>
      <c r="G14" s="3"/>
      <c r="H14" s="3"/>
      <c r="I14" s="3"/>
    </row>
    <row r="15" spans="1:9" x14ac:dyDescent="0.15">
      <c r="A15" s="3"/>
      <c r="B15" s="3"/>
      <c r="C15" s="3"/>
      <c r="D15" s="3"/>
      <c r="E15" s="3"/>
      <c r="F15" s="3"/>
      <c r="G15" s="3"/>
      <c r="H15" s="3"/>
      <c r="I15" s="3"/>
    </row>
    <row r="16" spans="1:9" x14ac:dyDescent="0.15">
      <c r="A16" s="3"/>
      <c r="B16" s="3"/>
      <c r="C16" s="3"/>
      <c r="D16" s="3"/>
      <c r="E16" s="3"/>
      <c r="F16" s="3"/>
      <c r="G16" s="3"/>
      <c r="H16" s="3"/>
      <c r="I16" s="3"/>
    </row>
    <row r="17" spans="1:9" x14ac:dyDescent="0.15">
      <c r="A17" s="3"/>
      <c r="B17" s="3"/>
      <c r="C17" s="3"/>
      <c r="D17" s="3"/>
      <c r="E17" s="3"/>
      <c r="F17" s="3"/>
      <c r="G17" s="3"/>
      <c r="H17" s="3"/>
      <c r="I17" s="3"/>
    </row>
    <row r="18" spans="1:9" x14ac:dyDescent="0.15">
      <c r="A18" s="3"/>
      <c r="B18" s="3"/>
      <c r="C18" s="3"/>
      <c r="D18" s="3"/>
      <c r="E18" s="3"/>
      <c r="F18" s="3"/>
      <c r="G18" s="3"/>
      <c r="H18" s="3"/>
      <c r="I18" s="3"/>
    </row>
    <row r="19" spans="1:9" x14ac:dyDescent="0.15">
      <c r="A19" s="3"/>
      <c r="B19" s="3"/>
      <c r="C19" s="3"/>
      <c r="D19" s="3"/>
      <c r="E19" s="3"/>
      <c r="F19" s="3"/>
      <c r="G19" s="3"/>
      <c r="H19" s="3"/>
      <c r="I19" s="3"/>
    </row>
    <row r="20" spans="1:9" x14ac:dyDescent="0.15">
      <c r="A20" s="3"/>
      <c r="B20" s="3"/>
      <c r="C20" s="3"/>
      <c r="D20" s="3"/>
      <c r="E20" s="3"/>
      <c r="F20" s="3"/>
      <c r="G20" s="3"/>
      <c r="H20" s="3"/>
      <c r="I20" s="3"/>
    </row>
    <row r="21" spans="1:9" x14ac:dyDescent="0.15">
      <c r="A21" s="3"/>
      <c r="B21" s="3"/>
      <c r="C21" s="3"/>
      <c r="D21" s="3"/>
      <c r="E21" s="3"/>
      <c r="F21" s="3"/>
      <c r="G21" s="3"/>
      <c r="H21" s="3"/>
      <c r="I21" s="3"/>
    </row>
    <row r="22" spans="1:9" x14ac:dyDescent="0.15">
      <c r="A22" s="3"/>
      <c r="B22" s="3"/>
      <c r="C22" s="3"/>
      <c r="D22" s="3"/>
      <c r="E22" s="3"/>
      <c r="F22" s="3"/>
      <c r="G22" s="3"/>
      <c r="H22" s="3"/>
      <c r="I22" s="3"/>
    </row>
    <row r="23" spans="1:9" x14ac:dyDescent="0.15">
      <c r="A23" s="3"/>
      <c r="B23" s="3"/>
      <c r="C23" s="3"/>
      <c r="D23" s="3"/>
      <c r="E23" s="3"/>
      <c r="F23" s="3"/>
      <c r="G23" s="3"/>
      <c r="H23" s="3"/>
      <c r="I23" s="3"/>
    </row>
    <row r="24" spans="1:9" x14ac:dyDescent="0.15">
      <c r="A24" s="3"/>
      <c r="B24" s="3"/>
      <c r="C24" s="3"/>
      <c r="D24" s="3"/>
      <c r="E24" s="3"/>
      <c r="F24" s="3"/>
      <c r="G24" s="3"/>
      <c r="H24" s="3"/>
      <c r="I24" s="3"/>
    </row>
    <row r="25" spans="1:9" x14ac:dyDescent="0.15">
      <c r="A25" s="3"/>
      <c r="B25" s="3"/>
      <c r="C25" s="3"/>
      <c r="D25" s="3"/>
      <c r="E25" s="3"/>
      <c r="F25" s="3"/>
      <c r="G25" s="3"/>
      <c r="H25" s="3"/>
      <c r="I25" s="3"/>
    </row>
    <row r="26" spans="1:9" x14ac:dyDescent="0.15">
      <c r="A26" s="3"/>
      <c r="B26" s="3"/>
      <c r="C26" s="3"/>
      <c r="D26" s="3"/>
      <c r="E26" s="3"/>
      <c r="F26" s="3"/>
      <c r="G26" s="3"/>
      <c r="H26" s="3"/>
      <c r="I26" s="3"/>
    </row>
    <row r="27" spans="1:9" x14ac:dyDescent="0.15">
      <c r="A27" s="3"/>
      <c r="B27" s="3"/>
      <c r="C27" s="3"/>
      <c r="D27" s="3"/>
      <c r="E27" s="3"/>
      <c r="F27" s="3"/>
      <c r="G27" s="3"/>
      <c r="H27" s="3"/>
      <c r="I27" s="3"/>
    </row>
    <row r="28" spans="1:9" x14ac:dyDescent="0.15">
      <c r="A28" s="3"/>
      <c r="B28" s="3"/>
      <c r="C28" s="3"/>
      <c r="D28" s="3"/>
      <c r="E28" s="3"/>
      <c r="F28" s="3"/>
      <c r="G28" s="3"/>
      <c r="H28" s="3"/>
      <c r="I28" s="3"/>
    </row>
    <row r="29" spans="1:9" x14ac:dyDescent="0.15">
      <c r="A29" s="3"/>
      <c r="B29" s="3"/>
      <c r="C29" s="3"/>
      <c r="D29" s="3"/>
      <c r="E29" s="3"/>
      <c r="F29" s="3"/>
      <c r="G29" s="3"/>
      <c r="H29" s="3"/>
      <c r="I29" s="3"/>
    </row>
    <row r="30" spans="1:9" x14ac:dyDescent="0.15">
      <c r="A30" s="3"/>
      <c r="B30" s="3"/>
      <c r="C30" s="3"/>
      <c r="D30" s="3"/>
      <c r="E30" s="3"/>
      <c r="F30" s="3"/>
      <c r="G30" s="3"/>
      <c r="H30" s="3"/>
      <c r="I30" s="3"/>
    </row>
    <row r="31" spans="1:9" x14ac:dyDescent="0.15">
      <c r="A31" s="3"/>
      <c r="B31" s="3"/>
      <c r="C31" s="3"/>
      <c r="D31" s="3"/>
      <c r="E31" s="3"/>
      <c r="F31" s="3"/>
      <c r="G31" s="3"/>
      <c r="H31" s="3"/>
      <c r="I31" s="3"/>
    </row>
    <row r="32" spans="1:9" x14ac:dyDescent="0.15">
      <c r="A32" s="3"/>
      <c r="B32" s="3"/>
      <c r="C32" s="3"/>
      <c r="D32" s="3"/>
      <c r="E32" s="3"/>
      <c r="F32" s="3"/>
      <c r="G32" s="3"/>
      <c r="H32" s="3"/>
      <c r="I32" s="3"/>
    </row>
    <row r="33" spans="1:9" x14ac:dyDescent="0.15">
      <c r="A33" s="3"/>
      <c r="B33" s="3"/>
      <c r="C33" s="3"/>
      <c r="D33" s="3"/>
      <c r="E33" s="3"/>
      <c r="F33" s="3"/>
      <c r="G33" s="3"/>
      <c r="H33" s="3"/>
      <c r="I33" s="3"/>
    </row>
    <row r="34" spans="1:9" x14ac:dyDescent="0.15">
      <c r="A34" s="3"/>
      <c r="B34" s="3"/>
      <c r="C34" s="3"/>
      <c r="D34" s="3"/>
      <c r="E34" s="3"/>
      <c r="F34" s="3"/>
      <c r="G34" s="3"/>
      <c r="H34" s="3"/>
      <c r="I34" s="3"/>
    </row>
    <row r="35" spans="1:9" x14ac:dyDescent="0.15">
      <c r="A35" s="3"/>
      <c r="B35" s="3"/>
      <c r="C35" s="3"/>
      <c r="D35" s="3"/>
      <c r="E35" s="3"/>
      <c r="F35" s="3"/>
      <c r="G35" s="3"/>
      <c r="H35" s="3"/>
      <c r="I35" s="3"/>
    </row>
    <row r="36" spans="1:9" x14ac:dyDescent="0.15">
      <c r="A36" s="3"/>
      <c r="B36" s="3"/>
      <c r="C36" s="3"/>
      <c r="D36" s="3"/>
      <c r="E36" s="3"/>
      <c r="F36" s="3"/>
      <c r="G36" s="3"/>
      <c r="H36" s="3"/>
      <c r="I36" s="3"/>
    </row>
    <row r="37" spans="1:9" x14ac:dyDescent="0.15">
      <c r="A37" s="3"/>
      <c r="B37" s="3"/>
      <c r="C37" s="3"/>
      <c r="D37" s="3"/>
      <c r="E37" s="3"/>
      <c r="F37" s="3"/>
      <c r="G37" s="3"/>
      <c r="H37" s="3"/>
      <c r="I37" s="3"/>
    </row>
    <row r="38" spans="1:9" x14ac:dyDescent="0.15">
      <c r="A38" s="3"/>
      <c r="B38" s="3"/>
      <c r="C38" s="3"/>
      <c r="D38" s="3"/>
      <c r="E38" s="3"/>
      <c r="F38" s="3"/>
      <c r="G38" s="3"/>
      <c r="H38" s="3"/>
      <c r="I38" s="3"/>
    </row>
    <row r="39" spans="1:9" x14ac:dyDescent="0.15">
      <c r="A39" s="3"/>
      <c r="B39" s="3"/>
      <c r="C39" s="3"/>
      <c r="D39" s="3"/>
      <c r="E39" s="3"/>
      <c r="F39" s="3"/>
      <c r="G39" s="3"/>
      <c r="H39" s="3"/>
      <c r="I39" s="3"/>
    </row>
    <row r="40" spans="1:9" x14ac:dyDescent="0.15">
      <c r="A40" s="3"/>
      <c r="B40" s="3"/>
      <c r="C40" s="3"/>
      <c r="D40" s="3"/>
      <c r="E40" s="3"/>
      <c r="F40" s="3"/>
      <c r="G40" s="3"/>
      <c r="H40" s="3"/>
      <c r="I40" s="3"/>
    </row>
    <row r="41" spans="1:9" x14ac:dyDescent="0.15">
      <c r="A41" s="3"/>
      <c r="B41" s="3"/>
      <c r="C41" s="3"/>
      <c r="D41" s="3"/>
      <c r="E41" s="3"/>
      <c r="F41" s="3"/>
      <c r="G41" s="3"/>
      <c r="H41" s="3"/>
      <c r="I41" s="3"/>
    </row>
    <row r="42" spans="1:9" x14ac:dyDescent="0.15">
      <c r="A42" s="3"/>
      <c r="B42" s="3"/>
      <c r="C42" s="3"/>
      <c r="D42" s="3"/>
      <c r="E42" s="3"/>
      <c r="F42" s="3"/>
      <c r="G42" s="3"/>
      <c r="H42" s="3"/>
      <c r="I42" s="3"/>
    </row>
    <row r="43" spans="1:9" x14ac:dyDescent="0.15">
      <c r="A43" s="3"/>
      <c r="B43" s="3"/>
      <c r="C43" s="3"/>
      <c r="D43" s="3"/>
      <c r="E43" s="3"/>
      <c r="F43" s="3"/>
      <c r="G43" s="3"/>
      <c r="H43" s="3"/>
      <c r="I43" s="3"/>
    </row>
  </sheetData>
  <customSheetViews>
    <customSheetView guid="{FC3672A2-162B-4779-9573-231341C9CFEB}" state="hidden" showRuler="0">
      <selection activeCell="F3" sqref="F3"/>
      <pageMargins left="0.69930555555555551" right="0.69930555555555551" top="0.56944444444444442" bottom="0.61944444444444446" header="0.3" footer="0.3"/>
      <pageSetup paperSize="9" firstPageNumber="4294963191" orientation="portrait" horizontalDpi="300" verticalDpi="300" copies="0"/>
      <headerFooter alignWithMargins="0"/>
    </customSheetView>
  </customSheetViews>
  <mergeCells count="4">
    <mergeCell ref="A1:I1"/>
    <mergeCell ref="A2:B2"/>
    <mergeCell ref="C2:F2"/>
    <mergeCell ref="G2:H2"/>
  </mergeCells>
  <phoneticPr fontId="1" type="noConversion"/>
  <pageMargins left="0.69930555555555551" right="0.69930555555555551" top="0.56944444444444442" bottom="0.61944444444444446" header="0.3" footer="0.3"/>
  <pageSetup paperSize="9" firstPageNumber="4294963191" orientation="portrait" horizontalDpi="300" verticalDpi="300" copies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L16"/>
  <sheetViews>
    <sheetView zoomScaleSheetLayoutView="100" workbookViewId="0">
      <selection activeCell="I20" sqref="I20"/>
    </sheetView>
  </sheetViews>
  <sheetFormatPr defaultColWidth="9" defaultRowHeight="14.25" customHeight="1" x14ac:dyDescent="0.15"/>
  <cols>
    <col min="1" max="1" width="9.25" style="2" customWidth="1"/>
    <col min="2" max="2" width="9.25" customWidth="1"/>
    <col min="3" max="3" width="9.25" style="2" customWidth="1"/>
    <col min="4" max="4" width="9.25" customWidth="1"/>
    <col min="5" max="5" width="9.25" style="2" customWidth="1"/>
    <col min="6" max="10" width="9.25" customWidth="1"/>
    <col min="11" max="11" width="10.25" customWidth="1"/>
    <col min="12" max="12" width="19" customWidth="1"/>
  </cols>
  <sheetData>
    <row r="1" spans="1:12" ht="71.25" customHeight="1" x14ac:dyDescent="0.15">
      <c r="A1" s="172" t="s">
        <v>572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</row>
    <row r="2" spans="1:12" ht="23.25" customHeight="1" x14ac:dyDescent="0.15">
      <c r="A2" s="125" t="s">
        <v>166</v>
      </c>
      <c r="B2" s="73"/>
      <c r="C2" s="73" t="s">
        <v>573</v>
      </c>
      <c r="D2" s="73"/>
      <c r="E2" s="73" t="s">
        <v>574</v>
      </c>
      <c r="F2" s="73"/>
      <c r="G2" s="73" t="s">
        <v>155</v>
      </c>
      <c r="H2" s="73"/>
      <c r="I2" s="73" t="s">
        <v>156</v>
      </c>
      <c r="J2" s="73"/>
      <c r="K2" s="178" t="s">
        <v>575</v>
      </c>
      <c r="L2" s="179"/>
    </row>
    <row r="3" spans="1:12" ht="23.25" customHeight="1" x14ac:dyDescent="0.15">
      <c r="A3" s="50" t="s">
        <v>576</v>
      </c>
      <c r="B3" s="3" t="s">
        <v>577</v>
      </c>
      <c r="C3" s="5" t="s">
        <v>576</v>
      </c>
      <c r="D3" s="3" t="s">
        <v>577</v>
      </c>
      <c r="E3" s="5" t="s">
        <v>576</v>
      </c>
      <c r="F3" s="3" t="s">
        <v>577</v>
      </c>
      <c r="G3" s="5" t="s">
        <v>576</v>
      </c>
      <c r="H3" s="3" t="s">
        <v>577</v>
      </c>
      <c r="I3" s="5" t="s">
        <v>576</v>
      </c>
      <c r="J3" s="3" t="s">
        <v>577</v>
      </c>
      <c r="K3" s="52" t="s">
        <v>417</v>
      </c>
      <c r="L3" s="54"/>
    </row>
    <row r="4" spans="1:12" ht="23.25" customHeight="1" x14ac:dyDescent="0.15">
      <c r="A4" s="8" t="s">
        <v>124</v>
      </c>
      <c r="B4" s="6"/>
      <c r="C4" s="3" t="s">
        <v>122</v>
      </c>
      <c r="D4" s="6"/>
      <c r="E4" s="3" t="s">
        <v>122</v>
      </c>
      <c r="F4" s="6"/>
      <c r="G4" s="6" t="s">
        <v>578</v>
      </c>
      <c r="H4" s="6"/>
      <c r="I4" s="6" t="s">
        <v>579</v>
      </c>
      <c r="J4" s="6"/>
      <c r="K4" s="53" t="s">
        <v>580</v>
      </c>
      <c r="L4" s="54"/>
    </row>
    <row r="5" spans="1:12" ht="23.25" customHeight="1" x14ac:dyDescent="0.15">
      <c r="A5" s="8" t="s">
        <v>125</v>
      </c>
      <c r="B5" s="6"/>
      <c r="C5" s="3" t="s">
        <v>123</v>
      </c>
      <c r="D5" s="6"/>
      <c r="E5" s="3" t="s">
        <v>123</v>
      </c>
      <c r="F5" s="6"/>
      <c r="G5" s="6" t="s">
        <v>581</v>
      </c>
      <c r="H5" s="6"/>
      <c r="I5" s="6" t="s">
        <v>582</v>
      </c>
      <c r="J5" s="6"/>
      <c r="K5" s="52" t="s">
        <v>418</v>
      </c>
      <c r="L5" s="54"/>
    </row>
    <row r="6" spans="1:12" ht="23.25" customHeight="1" x14ac:dyDescent="0.15">
      <c r="A6" s="8" t="s">
        <v>208</v>
      </c>
      <c r="B6" s="6"/>
      <c r="C6" s="3" t="s">
        <v>124</v>
      </c>
      <c r="D6" s="6"/>
      <c r="E6" s="3" t="s">
        <v>124</v>
      </c>
      <c r="F6" s="6"/>
      <c r="G6" s="6" t="s">
        <v>583</v>
      </c>
      <c r="H6" s="6"/>
      <c r="I6" s="6" t="s">
        <v>584</v>
      </c>
      <c r="J6" s="6"/>
      <c r="K6" s="52" t="s">
        <v>144</v>
      </c>
      <c r="L6" s="54"/>
    </row>
    <row r="7" spans="1:12" ht="23.25" customHeight="1" x14ac:dyDescent="0.15">
      <c r="A7" s="8" t="s">
        <v>223</v>
      </c>
      <c r="B7" s="6"/>
      <c r="C7" s="3" t="s">
        <v>125</v>
      </c>
      <c r="D7" s="6"/>
      <c r="E7" s="3" t="s">
        <v>125</v>
      </c>
      <c r="F7" s="6"/>
      <c r="G7" s="6" t="s">
        <v>585</v>
      </c>
      <c r="H7" s="6"/>
      <c r="I7" s="6" t="s">
        <v>586</v>
      </c>
      <c r="J7" s="6"/>
      <c r="K7" s="52" t="s">
        <v>587</v>
      </c>
      <c r="L7" s="54"/>
    </row>
    <row r="8" spans="1:12" ht="23.25" customHeight="1" x14ac:dyDescent="0.15">
      <c r="A8" s="8" t="s">
        <v>238</v>
      </c>
      <c r="B8" s="6"/>
      <c r="C8" s="3" t="s">
        <v>208</v>
      </c>
      <c r="D8" s="6"/>
      <c r="E8" s="3" t="s">
        <v>208</v>
      </c>
      <c r="F8" s="6"/>
      <c r="G8" s="6" t="s">
        <v>588</v>
      </c>
      <c r="H8" s="6"/>
      <c r="I8" s="6" t="s">
        <v>589</v>
      </c>
      <c r="J8" s="6"/>
      <c r="K8" s="52" t="s">
        <v>147</v>
      </c>
      <c r="L8" s="54"/>
    </row>
    <row r="9" spans="1:12" ht="23.25" customHeight="1" x14ac:dyDescent="0.15">
      <c r="A9" s="8" t="s">
        <v>256</v>
      </c>
      <c r="B9" s="6"/>
      <c r="C9" s="3" t="s">
        <v>223</v>
      </c>
      <c r="D9" s="6"/>
      <c r="E9" s="3" t="s">
        <v>223</v>
      </c>
      <c r="F9" s="6"/>
      <c r="G9" s="6" t="s">
        <v>581</v>
      </c>
      <c r="H9" s="6"/>
      <c r="I9" s="6"/>
      <c r="J9" s="6"/>
      <c r="K9" s="52" t="s">
        <v>149</v>
      </c>
      <c r="L9" s="54"/>
    </row>
    <row r="10" spans="1:12" ht="23.25" customHeight="1" x14ac:dyDescent="0.15">
      <c r="A10" s="8" t="s">
        <v>267</v>
      </c>
      <c r="B10" s="6"/>
      <c r="C10" s="3" t="s">
        <v>238</v>
      </c>
      <c r="D10" s="6"/>
      <c r="E10" s="3" t="s">
        <v>238</v>
      </c>
      <c r="F10" s="6"/>
      <c r="G10" s="6" t="s">
        <v>105</v>
      </c>
      <c r="H10" s="6"/>
      <c r="I10" s="6"/>
      <c r="J10" s="6"/>
      <c r="K10" s="52" t="s">
        <v>590</v>
      </c>
      <c r="L10" s="54"/>
    </row>
    <row r="11" spans="1:12" ht="23.25" customHeight="1" x14ac:dyDescent="0.15">
      <c r="A11" s="8" t="s">
        <v>277</v>
      </c>
      <c r="B11" s="6"/>
      <c r="C11" s="3" t="s">
        <v>256</v>
      </c>
      <c r="D11" s="6"/>
      <c r="E11" s="3" t="s">
        <v>256</v>
      </c>
      <c r="F11" s="6"/>
      <c r="G11" s="6"/>
      <c r="H11" s="6"/>
      <c r="I11" s="6"/>
      <c r="J11" s="6"/>
      <c r="K11" s="174" t="s">
        <v>397</v>
      </c>
      <c r="L11" s="175"/>
    </row>
    <row r="12" spans="1:12" ht="23.25" customHeight="1" x14ac:dyDescent="0.15">
      <c r="A12" s="8"/>
      <c r="B12" s="6"/>
      <c r="C12" s="3" t="s">
        <v>267</v>
      </c>
      <c r="D12" s="6"/>
      <c r="E12" s="3" t="s">
        <v>267</v>
      </c>
      <c r="F12" s="6"/>
      <c r="G12" s="6"/>
      <c r="H12" s="6"/>
      <c r="I12" s="6"/>
      <c r="J12" s="6"/>
      <c r="K12" s="84"/>
      <c r="L12" s="96"/>
    </row>
    <row r="13" spans="1:12" ht="23.25" customHeight="1" x14ac:dyDescent="0.15">
      <c r="A13" s="8"/>
      <c r="B13" s="6"/>
      <c r="C13" s="3" t="s">
        <v>277</v>
      </c>
      <c r="D13" s="6"/>
      <c r="E13" s="3" t="s">
        <v>277</v>
      </c>
      <c r="F13" s="6"/>
      <c r="G13" s="6"/>
      <c r="H13" s="6"/>
      <c r="I13" s="6"/>
      <c r="J13" s="6"/>
      <c r="K13" s="84"/>
      <c r="L13" s="96"/>
    </row>
    <row r="14" spans="1:12" ht="23.25" customHeight="1" x14ac:dyDescent="0.15">
      <c r="A14" s="8"/>
      <c r="B14" s="6"/>
      <c r="C14" s="3" t="s">
        <v>591</v>
      </c>
      <c r="D14" s="6"/>
      <c r="E14" s="3" t="s">
        <v>591</v>
      </c>
      <c r="F14" s="6"/>
      <c r="G14" s="6"/>
      <c r="H14" s="6"/>
      <c r="I14" s="6"/>
      <c r="J14" s="6"/>
      <c r="K14" s="84"/>
      <c r="L14" s="96"/>
    </row>
    <row r="15" spans="1:12" ht="23.25" customHeight="1" x14ac:dyDescent="0.15">
      <c r="A15" s="8"/>
      <c r="B15" s="6"/>
      <c r="C15" s="3" t="s">
        <v>592</v>
      </c>
      <c r="D15" s="6"/>
      <c r="E15" s="3" t="s">
        <v>592</v>
      </c>
      <c r="F15" s="6"/>
      <c r="G15" s="6"/>
      <c r="H15" s="6"/>
      <c r="I15" s="6"/>
      <c r="J15" s="6"/>
      <c r="K15" s="84"/>
      <c r="L15" s="96"/>
    </row>
    <row r="16" spans="1:12" ht="23.25" customHeight="1" x14ac:dyDescent="0.15">
      <c r="A16" s="51"/>
      <c r="B16" s="26"/>
      <c r="C16" s="9" t="s">
        <v>593</v>
      </c>
      <c r="D16" s="26"/>
      <c r="E16" s="9" t="s">
        <v>593</v>
      </c>
      <c r="F16" s="26"/>
      <c r="G16" s="26"/>
      <c r="H16" s="26"/>
      <c r="I16" s="26"/>
      <c r="J16" s="26"/>
      <c r="K16" s="176"/>
      <c r="L16" s="177"/>
    </row>
  </sheetData>
  <customSheetViews>
    <customSheetView guid="{FC3672A2-162B-4779-9573-231341C9CFEB}" state="hidden" showRuler="0">
      <selection activeCell="I20" sqref="I20"/>
      <pageMargins left="0.69930555555555551" right="0.69930555555555551" top="0.75" bottom="0.75" header="0.3" footer="0.3"/>
      <pageSetup paperSize="9" firstPageNumber="4294963191" orientation="landscape" horizontalDpi="300" verticalDpi="300" copies="0"/>
      <headerFooter alignWithMargins="0"/>
    </customSheetView>
  </customSheetViews>
  <mergeCells count="9">
    <mergeCell ref="K11:L11"/>
    <mergeCell ref="K12:L16"/>
    <mergeCell ref="A1:L1"/>
    <mergeCell ref="A2:B2"/>
    <mergeCell ref="C2:D2"/>
    <mergeCell ref="E2:F2"/>
    <mergeCell ref="G2:H2"/>
    <mergeCell ref="I2:J2"/>
    <mergeCell ref="K2:L2"/>
  </mergeCells>
  <phoneticPr fontId="1" type="noConversion"/>
  <pageMargins left="0.69930555555555551" right="0.69930555555555551" top="0.75" bottom="0.75" header="0.3" footer="0.3"/>
  <pageSetup paperSize="9" firstPageNumber="4294963191" orientation="landscape" horizontalDpi="300" verticalDpi="30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管理手册</vt:lpstr>
      <vt:lpstr>单位信息</vt:lpstr>
      <vt:lpstr>专业岗位</vt:lpstr>
      <vt:lpstr>任职资格</vt:lpstr>
      <vt:lpstr>管理岗位</vt:lpstr>
      <vt:lpstr>工勤岗位</vt:lpstr>
      <vt:lpstr>字段结构</vt:lpstr>
      <vt:lpstr>Sheet1</vt:lpstr>
      <vt:lpstr>年龄段</vt:lpstr>
      <vt:lpstr>优化目标</vt:lpstr>
      <vt:lpstr>花名册</vt:lpstr>
      <vt:lpstr>备案表</vt:lpstr>
      <vt:lpstr>采集表C</vt:lpstr>
      <vt:lpstr>采集表B</vt:lpstr>
      <vt:lpstr>采集表A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lenvoo</cp:lastModifiedBy>
  <cp:revision/>
  <cp:lastPrinted>2016-10-19T07:12:14Z</cp:lastPrinted>
  <dcterms:created xsi:type="dcterms:W3CDTF">2010-11-06T00:28:14Z</dcterms:created>
  <dcterms:modified xsi:type="dcterms:W3CDTF">2016-10-19T07:12:23Z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2052-8.1.0.3199</vt:lpwstr>
  </property>
</Properties>
</file>