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Sheet1!$B$3:$L$16</definedName>
  </definedNames>
  <calcPr calcId="144525"/>
</workbook>
</file>

<file path=xl/sharedStrings.xml><?xml version="1.0" encoding="utf-8"?>
<sst xmlns="http://schemas.openxmlformats.org/spreadsheetml/2006/main" count="79" uniqueCount="54">
  <si>
    <t>附件1</t>
  </si>
  <si>
    <t>2021年濮阳县特招医学院校毕业生体检名单</t>
  </si>
  <si>
    <t>序号</t>
  </si>
  <si>
    <t>姓名</t>
  </si>
  <si>
    <t>性别</t>
  </si>
  <si>
    <t>报考岗位</t>
  </si>
  <si>
    <t>报考专业</t>
  </si>
  <si>
    <t>准考证号</t>
  </si>
  <si>
    <t>笔试成绩</t>
  </si>
  <si>
    <t>笔试成绩*60%</t>
  </si>
  <si>
    <t>面试成绩</t>
  </si>
  <si>
    <t>面试成绩*40%</t>
  </si>
  <si>
    <t>总成绩</t>
  </si>
  <si>
    <t>排名</t>
  </si>
  <si>
    <t>杨*娜</t>
  </si>
  <si>
    <t>女</t>
  </si>
  <si>
    <t>八公桥镇卫生院</t>
  </si>
  <si>
    <t>中西医结合</t>
  </si>
  <si>
    <t>202136906003</t>
  </si>
  <si>
    <t>李*桃</t>
  </si>
  <si>
    <r>
      <rPr>
        <sz val="11"/>
        <rFont val="仿宋_GB2312"/>
        <charset val="134"/>
      </rPr>
      <t>白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乡卫生院</t>
    </r>
  </si>
  <si>
    <t>临床医学</t>
  </si>
  <si>
    <t>202136903062</t>
  </si>
  <si>
    <t>郝*利</t>
  </si>
  <si>
    <t>海通乡卫生院</t>
  </si>
  <si>
    <t>202136903069</t>
  </si>
  <si>
    <t>郑*玲</t>
  </si>
  <si>
    <t>护理学</t>
  </si>
  <si>
    <t>202136901010</t>
  </si>
  <si>
    <t>张*</t>
  </si>
  <si>
    <t>男</t>
  </si>
  <si>
    <t>户部寨镇卫生院</t>
  </si>
  <si>
    <t>202136903012</t>
  </si>
  <si>
    <t>田*梦</t>
  </si>
  <si>
    <t>202136901017</t>
  </si>
  <si>
    <t>史*囡</t>
  </si>
  <si>
    <t>梨园乡卫生院</t>
  </si>
  <si>
    <t>202136903100</t>
  </si>
  <si>
    <t>侯*鹏</t>
  </si>
  <si>
    <t>梁庄镇卫生院</t>
  </si>
  <si>
    <t>202136903101</t>
  </si>
  <si>
    <t>张*文</t>
  </si>
  <si>
    <t>鲁河镇卫生院</t>
  </si>
  <si>
    <t>202136903081</t>
  </si>
  <si>
    <t>佘*光</t>
  </si>
  <si>
    <t>202136903022</t>
  </si>
  <si>
    <t>石*艳</t>
  </si>
  <si>
    <r>
      <rPr>
        <sz val="11"/>
        <rFont val="仿宋_GB2312"/>
        <charset val="134"/>
      </rPr>
      <t>王称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镇卫生院</t>
    </r>
  </si>
  <si>
    <t>202136903024</t>
  </si>
  <si>
    <t>龙*</t>
  </si>
  <si>
    <t>202136903057</t>
  </si>
  <si>
    <t>刘*晨</t>
  </si>
  <si>
    <t>五星乡卫生院</t>
  </si>
  <si>
    <t>202136901068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</si>
</sst>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1"/>
      <name val="仿宋_GB2312"/>
      <charset val="134"/>
    </font>
    <font>
      <sz val="20"/>
      <color theme="1"/>
      <name val="宋体"/>
      <charset val="134"/>
    </font>
    <font>
      <sz val="20"/>
      <name val="宋体"/>
      <charset val="134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B16" sqref="B16"/>
    </sheetView>
  </sheetViews>
  <sheetFormatPr defaultColWidth="9" defaultRowHeight="18.75"/>
  <cols>
    <col min="1" max="1" width="5.125" customWidth="1"/>
    <col min="2" max="2" width="10.875" style="3" customWidth="1"/>
    <col min="3" max="3" width="5.625" style="3" customWidth="1"/>
    <col min="4" max="4" width="17.625" style="4" customWidth="1"/>
    <col min="5" max="5" width="13.875" style="3" customWidth="1"/>
    <col min="6" max="6" width="17" style="3" customWidth="1"/>
    <col min="7" max="7" width="9" style="3" customWidth="1"/>
    <col min="8" max="8" width="9.375" style="5" customWidth="1"/>
    <col min="9" max="9" width="8.5" style="5" customWidth="1"/>
    <col min="10" max="10" width="9.5" style="5" customWidth="1"/>
    <col min="11" max="11" width="10.875" style="5" customWidth="1"/>
    <col min="12" max="12" width="6.75" style="6" customWidth="1"/>
  </cols>
  <sheetData>
    <row r="1" ht="33" customHeight="1" spans="1:2">
      <c r="A1" s="7" t="s">
        <v>0</v>
      </c>
      <c r="B1" s="7"/>
    </row>
    <row r="2" ht="46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43" customHeight="1" spans="1:12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0" t="s">
        <v>13</v>
      </c>
    </row>
    <row r="4" s="2" customFormat="1" ht="20" customHeight="1" spans="1:12">
      <c r="A4" s="13">
        <v>1</v>
      </c>
      <c r="B4" s="14" t="s">
        <v>14</v>
      </c>
      <c r="C4" s="14" t="s">
        <v>15</v>
      </c>
      <c r="D4" s="15" t="s">
        <v>16</v>
      </c>
      <c r="E4" s="14" t="s">
        <v>17</v>
      </c>
      <c r="F4" s="27" t="s">
        <v>18</v>
      </c>
      <c r="G4" s="14">
        <v>83.14</v>
      </c>
      <c r="H4" s="16">
        <f t="shared" ref="H4:H11" si="0">G4*0.6</f>
        <v>49.884</v>
      </c>
      <c r="I4" s="23">
        <v>78.68</v>
      </c>
      <c r="J4" s="23">
        <f t="shared" ref="J4:J11" si="1">I4*0.4</f>
        <v>31.472</v>
      </c>
      <c r="K4" s="23">
        <f t="shared" ref="K4:K11" si="2">H4+J4</f>
        <v>81.356</v>
      </c>
      <c r="L4" s="14">
        <v>1</v>
      </c>
    </row>
    <row r="5" s="2" customFormat="1" ht="20" customHeight="1" spans="1:12">
      <c r="A5" s="13">
        <v>2</v>
      </c>
      <c r="B5" s="17" t="s">
        <v>19</v>
      </c>
      <c r="C5" s="17" t="s">
        <v>15</v>
      </c>
      <c r="D5" s="18" t="s">
        <v>20</v>
      </c>
      <c r="E5" s="17" t="s">
        <v>21</v>
      </c>
      <c r="F5" s="28" t="s">
        <v>22</v>
      </c>
      <c r="G5" s="17">
        <v>64.15</v>
      </c>
      <c r="H5" s="19">
        <f t="shared" si="0"/>
        <v>38.49</v>
      </c>
      <c r="I5" s="24">
        <v>79.24</v>
      </c>
      <c r="J5" s="24">
        <f t="shared" si="1"/>
        <v>31.696</v>
      </c>
      <c r="K5" s="24">
        <f t="shared" si="2"/>
        <v>70.186</v>
      </c>
      <c r="L5" s="17">
        <v>1</v>
      </c>
    </row>
    <row r="6" s="2" customFormat="1" ht="20" customHeight="1" spans="1:12">
      <c r="A6" s="13">
        <v>3</v>
      </c>
      <c r="B6" s="17" t="s">
        <v>23</v>
      </c>
      <c r="C6" s="17" t="s">
        <v>15</v>
      </c>
      <c r="D6" s="18" t="s">
        <v>24</v>
      </c>
      <c r="E6" s="17" t="s">
        <v>21</v>
      </c>
      <c r="F6" s="28" t="s">
        <v>25</v>
      </c>
      <c r="G6" s="17">
        <v>63.24</v>
      </c>
      <c r="H6" s="19">
        <f t="shared" si="0"/>
        <v>37.944</v>
      </c>
      <c r="I6" s="24">
        <v>81.56</v>
      </c>
      <c r="J6" s="24">
        <f t="shared" si="1"/>
        <v>32.624</v>
      </c>
      <c r="K6" s="24">
        <f t="shared" si="2"/>
        <v>70.568</v>
      </c>
      <c r="L6" s="14">
        <v>1</v>
      </c>
    </row>
    <row r="7" s="2" customFormat="1" ht="20" customHeight="1" spans="1:12">
      <c r="A7" s="13">
        <v>4</v>
      </c>
      <c r="B7" s="17" t="s">
        <v>26</v>
      </c>
      <c r="C7" s="17" t="s">
        <v>15</v>
      </c>
      <c r="D7" s="18" t="s">
        <v>24</v>
      </c>
      <c r="E7" s="17" t="s">
        <v>27</v>
      </c>
      <c r="F7" s="28" t="s">
        <v>28</v>
      </c>
      <c r="G7" s="17">
        <v>76.43</v>
      </c>
      <c r="H7" s="19">
        <f t="shared" si="0"/>
        <v>45.858</v>
      </c>
      <c r="I7" s="18">
        <v>80.92</v>
      </c>
      <c r="J7" s="24">
        <f t="shared" si="1"/>
        <v>32.368</v>
      </c>
      <c r="K7" s="24">
        <f t="shared" si="2"/>
        <v>78.226</v>
      </c>
      <c r="L7" s="14">
        <v>1</v>
      </c>
    </row>
    <row r="8" s="2" customFormat="1" ht="20" customHeight="1" spans="1:12">
      <c r="A8" s="13">
        <v>5</v>
      </c>
      <c r="B8" s="17" t="s">
        <v>29</v>
      </c>
      <c r="C8" s="17" t="s">
        <v>30</v>
      </c>
      <c r="D8" s="18" t="s">
        <v>31</v>
      </c>
      <c r="E8" s="17" t="s">
        <v>21</v>
      </c>
      <c r="F8" s="28" t="s">
        <v>32</v>
      </c>
      <c r="G8" s="17">
        <v>62.06</v>
      </c>
      <c r="H8" s="19">
        <f t="shared" si="0"/>
        <v>37.236</v>
      </c>
      <c r="I8" s="24">
        <v>81.96</v>
      </c>
      <c r="J8" s="24">
        <f t="shared" si="1"/>
        <v>32.784</v>
      </c>
      <c r="K8" s="24">
        <f t="shared" si="2"/>
        <v>70.02</v>
      </c>
      <c r="L8" s="14">
        <v>1</v>
      </c>
    </row>
    <row r="9" s="2" customFormat="1" ht="20" customHeight="1" spans="1:12">
      <c r="A9" s="13">
        <v>6</v>
      </c>
      <c r="B9" s="17" t="s">
        <v>33</v>
      </c>
      <c r="C9" s="17" t="s">
        <v>15</v>
      </c>
      <c r="D9" s="18" t="s">
        <v>31</v>
      </c>
      <c r="E9" s="17" t="s">
        <v>27</v>
      </c>
      <c r="F9" s="28" t="s">
        <v>34</v>
      </c>
      <c r="G9" s="17">
        <v>77.17</v>
      </c>
      <c r="H9" s="19">
        <f t="shared" si="0"/>
        <v>46.302</v>
      </c>
      <c r="I9" s="18">
        <v>83.82</v>
      </c>
      <c r="J9" s="24">
        <f t="shared" si="1"/>
        <v>33.528</v>
      </c>
      <c r="K9" s="24">
        <f t="shared" si="2"/>
        <v>79.83</v>
      </c>
      <c r="L9" s="14">
        <v>1</v>
      </c>
    </row>
    <row r="10" s="2" customFormat="1" ht="20" customHeight="1" spans="1:12">
      <c r="A10" s="13">
        <v>7</v>
      </c>
      <c r="B10" s="17" t="s">
        <v>35</v>
      </c>
      <c r="C10" s="17" t="s">
        <v>15</v>
      </c>
      <c r="D10" s="18" t="s">
        <v>36</v>
      </c>
      <c r="E10" s="17" t="s">
        <v>21</v>
      </c>
      <c r="F10" s="28" t="s">
        <v>37</v>
      </c>
      <c r="G10" s="17">
        <v>54.28</v>
      </c>
      <c r="H10" s="19">
        <f t="shared" si="0"/>
        <v>32.568</v>
      </c>
      <c r="I10" s="24">
        <v>80.16</v>
      </c>
      <c r="J10" s="24">
        <f t="shared" si="1"/>
        <v>32.064</v>
      </c>
      <c r="K10" s="24">
        <f t="shared" si="2"/>
        <v>64.632</v>
      </c>
      <c r="L10" s="14">
        <v>1</v>
      </c>
    </row>
    <row r="11" s="2" customFormat="1" ht="20" customHeight="1" spans="1:12">
      <c r="A11" s="13">
        <v>8</v>
      </c>
      <c r="B11" s="17" t="s">
        <v>38</v>
      </c>
      <c r="C11" s="17" t="s">
        <v>30</v>
      </c>
      <c r="D11" s="18" t="s">
        <v>39</v>
      </c>
      <c r="E11" s="17" t="s">
        <v>21</v>
      </c>
      <c r="F11" s="28" t="s">
        <v>40</v>
      </c>
      <c r="G11" s="17">
        <v>62.09</v>
      </c>
      <c r="H11" s="19">
        <f t="shared" si="0"/>
        <v>37.254</v>
      </c>
      <c r="I11" s="24">
        <v>77.02</v>
      </c>
      <c r="J11" s="24">
        <f t="shared" si="1"/>
        <v>30.808</v>
      </c>
      <c r="K11" s="24">
        <f t="shared" si="2"/>
        <v>68.062</v>
      </c>
      <c r="L11" s="14">
        <v>1</v>
      </c>
    </row>
    <row r="12" s="2" customFormat="1" ht="20" customHeight="1" spans="1:12">
      <c r="A12" s="13">
        <v>9</v>
      </c>
      <c r="B12" s="17" t="s">
        <v>41</v>
      </c>
      <c r="C12" s="17" t="s">
        <v>30</v>
      </c>
      <c r="D12" s="18" t="s">
        <v>42</v>
      </c>
      <c r="E12" s="17" t="s">
        <v>21</v>
      </c>
      <c r="F12" s="28" t="s">
        <v>43</v>
      </c>
      <c r="G12" s="17">
        <v>61.53</v>
      </c>
      <c r="H12" s="19">
        <f t="shared" ref="H12:H17" si="3">G12*0.6</f>
        <v>36.918</v>
      </c>
      <c r="I12" s="24">
        <v>80.56</v>
      </c>
      <c r="J12" s="24">
        <f t="shared" ref="J12:J17" si="4">I12*0.4</f>
        <v>32.224</v>
      </c>
      <c r="K12" s="24">
        <f t="shared" ref="K12:K17" si="5">H12+J12</f>
        <v>69.142</v>
      </c>
      <c r="L12" s="14">
        <v>1</v>
      </c>
    </row>
    <row r="13" s="2" customFormat="1" ht="20" customHeight="1" spans="1:12">
      <c r="A13" s="13">
        <v>10</v>
      </c>
      <c r="B13" s="17" t="s">
        <v>44</v>
      </c>
      <c r="C13" s="17" t="s">
        <v>15</v>
      </c>
      <c r="D13" s="18" t="s">
        <v>42</v>
      </c>
      <c r="E13" s="17" t="s">
        <v>21</v>
      </c>
      <c r="F13" s="28" t="s">
        <v>45</v>
      </c>
      <c r="G13" s="17">
        <v>53.73</v>
      </c>
      <c r="H13" s="19">
        <f t="shared" si="3"/>
        <v>32.238</v>
      </c>
      <c r="I13" s="24">
        <v>81.88</v>
      </c>
      <c r="J13" s="24">
        <f t="shared" si="4"/>
        <v>32.752</v>
      </c>
      <c r="K13" s="24">
        <f t="shared" si="5"/>
        <v>64.99</v>
      </c>
      <c r="L13" s="17">
        <v>2</v>
      </c>
    </row>
    <row r="14" s="2" customFormat="1" ht="20" customHeight="1" spans="1:12">
      <c r="A14" s="13">
        <v>11</v>
      </c>
      <c r="B14" s="17" t="s">
        <v>46</v>
      </c>
      <c r="C14" s="17" t="s">
        <v>15</v>
      </c>
      <c r="D14" s="18" t="s">
        <v>47</v>
      </c>
      <c r="E14" s="17" t="s">
        <v>21</v>
      </c>
      <c r="F14" s="28" t="s">
        <v>48</v>
      </c>
      <c r="G14" s="17">
        <v>63.69</v>
      </c>
      <c r="H14" s="19">
        <f t="shared" si="3"/>
        <v>38.214</v>
      </c>
      <c r="I14" s="24">
        <v>81.06</v>
      </c>
      <c r="J14" s="24">
        <f t="shared" si="4"/>
        <v>32.424</v>
      </c>
      <c r="K14" s="24">
        <f t="shared" si="5"/>
        <v>70.638</v>
      </c>
      <c r="L14" s="14">
        <v>1</v>
      </c>
    </row>
    <row r="15" s="2" customFormat="1" ht="20" customHeight="1" spans="1:12">
      <c r="A15" s="13">
        <v>12</v>
      </c>
      <c r="B15" s="17" t="s">
        <v>49</v>
      </c>
      <c r="C15" s="17" t="s">
        <v>30</v>
      </c>
      <c r="D15" s="18" t="s">
        <v>47</v>
      </c>
      <c r="E15" s="17" t="s">
        <v>21</v>
      </c>
      <c r="F15" s="28" t="s">
        <v>50</v>
      </c>
      <c r="G15" s="17">
        <v>57.83</v>
      </c>
      <c r="H15" s="19">
        <f t="shared" si="3"/>
        <v>34.698</v>
      </c>
      <c r="I15" s="24">
        <v>83.8</v>
      </c>
      <c r="J15" s="24">
        <f t="shared" si="4"/>
        <v>33.52</v>
      </c>
      <c r="K15" s="24">
        <f t="shared" si="5"/>
        <v>68.218</v>
      </c>
      <c r="L15" s="17">
        <v>2</v>
      </c>
    </row>
    <row r="16" s="2" customFormat="1" ht="20" customHeight="1" spans="1:12">
      <c r="A16" s="13">
        <v>13</v>
      </c>
      <c r="B16" s="18" t="s">
        <v>51</v>
      </c>
      <c r="C16" s="18" t="s">
        <v>15</v>
      </c>
      <c r="D16" s="18" t="s">
        <v>52</v>
      </c>
      <c r="E16" s="17" t="s">
        <v>27</v>
      </c>
      <c r="F16" s="28" t="s">
        <v>53</v>
      </c>
      <c r="G16" s="17">
        <v>79.82</v>
      </c>
      <c r="H16" s="19">
        <f t="shared" si="3"/>
        <v>47.892</v>
      </c>
      <c r="I16" s="18">
        <v>82.52</v>
      </c>
      <c r="J16" s="24">
        <f t="shared" si="4"/>
        <v>33.008</v>
      </c>
      <c r="K16" s="24">
        <f t="shared" si="5"/>
        <v>80.9</v>
      </c>
      <c r="L16" s="14">
        <v>1</v>
      </c>
    </row>
    <row r="18" ht="25.5" spans="2:12">
      <c r="B18" s="20"/>
      <c r="C18" s="20"/>
      <c r="D18" s="21"/>
      <c r="E18" s="22"/>
      <c r="F18" s="22"/>
      <c r="G18" s="20"/>
      <c r="H18" s="20"/>
      <c r="I18" s="25"/>
      <c r="J18" s="25"/>
      <c r="K18" s="25"/>
      <c r="L18" s="26"/>
    </row>
  </sheetData>
  <autoFilter ref="B3:L16">
    <extLst/>
  </autoFilter>
  <mergeCells count="3">
    <mergeCell ref="A2:L2"/>
    <mergeCell ref="B18:C18"/>
    <mergeCell ref="G18:H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2022-04-26T12:40:00Z</dcterms:created>
  <dcterms:modified xsi:type="dcterms:W3CDTF">2022-05-07T06:40:54Z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3FC8EF38ABF749178FDAD66BBA2E7B07</vt:lpwstr>
  </property>
</Properties>
</file>